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713c49043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6fab944739da4d71"/>
    <x:sheet xmlns:r="http://schemas.openxmlformats.org/officeDocument/2006/relationships" name="Retorno" sheetId="2" r:id="R25acea162b2b4238"/>
    <x:sheet xmlns:r="http://schemas.openxmlformats.org/officeDocument/2006/relationships" name="Análisis" sheetId="3" r:id="Ra4e07cfbd1cb4375"/>
    <x:sheet xmlns:r="http://schemas.openxmlformats.org/officeDocument/2006/relationships" name="Guía de uso" sheetId="4" r:id="Rbde914f391564364"/>
    <x:sheet xmlns:r="http://schemas.openxmlformats.org/officeDocument/2006/relationships" name="Fuentes" sheetId="5" r:id="R7b3a69fb940a42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32B47"/>
      <x:name val="Carlito"/>
    </x:font>
    <x:font>
      <x:b/>
      <x:sz val="16"/>
      <x:color rgb="FF132B47"/>
      <x:name val="Carlito"/>
    </x:font>
    <x:font>
      <x:i/>
      <x:sz val="9"/>
      <x:color rgb="FF132B47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32B47"/>
      <x:name val="Carlito"/>
    </x:font>
    <x:font>
      <x:i/>
      <x:sz val="11"/>
      <x:color rgb="FF132B4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233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2F80ED"/>
      </x:patternFill>
    </x:fill>
    <x:fill>
      <x:patternFill patternType="solid">
        <x:fgColor rgb="FFEC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2F80ED"/>
      </x:left>
      <x:top style="thin">
        <x:color rgb="FF2F80ED"/>
      </x:top>
    </x:border>
    <x:border>
      <x:top style="thin">
        <x:color rgb="FF2F80ED"/>
      </x:top>
    </x:border>
    <x:border>
      <x:right style="thin">
        <x:color rgb="FF2F80ED"/>
      </x:right>
      <x:top style="thin">
        <x:color rgb="FF2F80ED"/>
      </x:top>
    </x:border>
    <x:border>
      <x:left style="thin">
        <x:color rgb="FF2F80ED"/>
      </x:left>
    </x:border>
    <x:border>
      <x:right style="thin">
        <x:color rgb="FF2F80ED"/>
      </x:right>
    </x:border>
    <x:border>
      <x:left style="thin">
        <x:color rgb="FF2F80ED"/>
      </x:left>
      <x:bottom style="thin">
        <x:color rgb="FF2F80ED"/>
      </x:bottom>
    </x:border>
    <x:border>
      <x:bottom style="thin">
        <x:color rgb="FF2F80ED"/>
      </x:bottom>
    </x:border>
    <x:border>
      <x:right style="thin">
        <x:color rgb="FF2F80ED"/>
      </x:right>
      <x:bottom style="thin">
        <x:color rgb="FF2F80E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2F80ED"/>
      </x:left>
      <x:right style="thin">
        <x:color rgb="FF2F80ED"/>
      </x:right>
      <x:top style="thin">
        <x:color rgb="FF2F80ED"/>
      </x:top>
      <x:bottom style="thin">
        <x:color rgb="FF2F80E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50163d13f4ee7" /><Relationship Type="http://schemas.openxmlformats.org/officeDocument/2006/relationships/theme" Target="/xl/theme/theme1.xml" Id="Re42dccf08b474895" /><Relationship Type="http://schemas.openxmlformats.org/officeDocument/2006/relationships/sharedStrings" Target="/xl/sharedStrings.xml" Id="Rdf8bbdeefc074fd2" /><Relationship Type="http://schemas.openxmlformats.org/officeDocument/2006/relationships/worksheet" Target="/xl/worksheets/sheet1.xml" Id="R6fab944739da4d71" /><Relationship Type="http://schemas.openxmlformats.org/officeDocument/2006/relationships/worksheet" Target="/xl/worksheets/sheet2.xml" Id="R25acea162b2b4238" /><Relationship Type="http://schemas.openxmlformats.org/officeDocument/2006/relationships/worksheet" Target="/xl/worksheets/sheet3.xml" Id="Ra4e07cfbd1cb4375" /><Relationship Type="http://schemas.openxmlformats.org/officeDocument/2006/relationships/worksheet" Target="/xl/worksheets/sheet4.xml" Id="Rbde914f391564364" /><Relationship Type="http://schemas.openxmlformats.org/officeDocument/2006/relationships/worksheet" Target="/xl/worksheets/sheet5.xml" Id="R7b3a69fb940a427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814632ebf024f8b" /><Relationship Type="http://schemas.openxmlformats.org/officeDocument/2006/relationships/chart" Target="/xl/drawings/charts/chart2.xml" Id="R12d6bf99b12f4e68" /><Relationship Type="http://schemas.openxmlformats.org/officeDocument/2006/relationships/chart" Target="/xl/drawings/charts/chart3.xml" Id="Rfc2bbb15a135434f" /><Relationship Type="http://schemas.openxmlformats.org/officeDocument/2006/relationships/chart" Target="/xl/drawings/charts/chart4.xml" Id="Rabe8d54443d7432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Beneficio atribuible Gs. por Canal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Beneficio atribuible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ROAS promedio por Modelo atribución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doughnutChart>
        <c:ser>
          <c:idx val="0"/>
          <c:order val="0"/>
          <c:tx>
            <c:v>ROAS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Beneficio atribuible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Beneficio atribuible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814632ebf024f8b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2d6bf99b12f4e68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c2bbb15a135434f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15</xdr:col>
      <xdr:colOff>0</xdr:colOff>
      <xdr:row>49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be8d54443d7432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ba8fd1be2fa4ac4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Calculadora de ROI y ROAS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Marketing y SEO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Beneficio atribuible</x:v>
      </x:c>
      <x:c r="C6" s="22"/>
      <x:c r="D6" s="22"/>
      <x:c r="E6" s="22"/>
      <x:c r="F6" s="58" t="str">
        <x:v>ROAS promedio</x:v>
      </x:c>
      <x:c r="G6" s="22"/>
      <x:c r="H6" s="22"/>
      <x:c r="I6" s="22"/>
      <x:c r="J6" s="58" t="str">
        <x:v>Campañas</x:v>
      </x:c>
      <x:c r="K6" s="22"/>
      <x:c r="L6" s="22"/>
      <x:c r="M6" s="58" t="str">
        <x:v>No rentables</x:v>
      </x:c>
      <x:c r="N6" s="22"/>
      <x:c r="O6" s="22"/>
      <x:c r="P6" s="22"/>
    </x:row>
    <x:row r="7" ht="19" customHeight="1">
      <x:c r="A7" s="22"/>
      <x:c r="B7" s="59" t="n">
        <x:f>SUM('Retorno'!$J$2:$J$25)</x:f>
        <x:v>27143743.999999996</x:v>
      </x:c>
      <x:c r="C7" s="60"/>
      <x:c r="D7" s="60"/>
      <x:c r="E7" s="61"/>
      <x:c r="F7" s="96" t="n">
        <x:f>AVERAGE('Retorno'!$K$2:$K$25)</x:f>
        <x:v>7.4845804755834955</x:v>
      </x:c>
      <x:c r="G7" s="97"/>
      <x:c r="H7" s="97"/>
      <x:c r="I7" s="98"/>
      <x:c r="J7" s="96" t="n">
        <x:f>COUNTA('Retorno'!$A$2:$A$25)</x:f>
        <x:v>24</x:v>
      </x:c>
      <x:c r="K7" s="97"/>
      <x:c r="L7" s="98"/>
      <x:c r="M7" s="96" t="n">
        <x:f>COUNTIF('Retorno'!$N$2:$N$25,"No rentable")</x:f>
        <x:v>8</x:v>
      </x:c>
      <x:c r="N7" s="97"/>
      <x:c r="O7" s="98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99"/>
      <x:c r="K8" s="100"/>
      <x:c r="L8" s="101"/>
      <x:c r="M8" s="99"/>
      <x:c r="N8" s="100"/>
      <x:c r="O8" s="101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99"/>
      <x:c r="K9" s="100"/>
      <x:c r="L9" s="101"/>
      <x:c r="M9" s="99"/>
      <x:c r="N9" s="100"/>
      <x:c r="O9" s="101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02"/>
      <x:c r="K10" s="103"/>
      <x:c r="L10" s="104"/>
      <x:c r="M10" s="102"/>
      <x:c r="N10" s="103"/>
      <x:c r="O10" s="104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39" t="str">
        <x:v>Todos los registros y valores son ficticios. Verificá tasas, criterios y políticas antes de adaptar esta plantilla a un uso real.</x:v>
      </x:c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  <x:c r="O53" s="141"/>
      <x:c r="P53" s="22"/>
    </x:row>
    <x:row r="54" ht="19" customHeight="1">
      <x:c r="A54" s="22"/>
      <x:c r="B54" s="142"/>
      <x:c r="C54" s="143"/>
      <x:c r="D54" s="143"/>
      <x:c r="E54" s="143"/>
      <x:c r="F54" s="143"/>
      <x:c r="G54" s="143"/>
      <x:c r="H54" s="143"/>
      <x:c r="I54" s="143"/>
      <x:c r="J54" s="143"/>
      <x:c r="K54" s="143"/>
      <x:c r="L54" s="143"/>
      <x:c r="M54" s="143"/>
      <x:c r="N54" s="143"/>
      <x:c r="O54" s="144"/>
      <x:c r="P54" s="22"/>
    </x:row>
    <x:row r="55" ht="19" customHeight="1">
      <x:c r="A55" s="22"/>
      <x:c r="B55" s="145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0" t="str">
        <x:v>Plantilla creada por Ingeniero Informático Diego Laconich</x:v>
      </x:c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22"/>
    </x:row>
    <x:row r="58" ht="19" customHeight="1">
      <x:c r="A58" s="22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cba8fd1be2fa4ac4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26" hidden="0" customWidth="1"/>
    <x:col min="5" max="5" width="21" hidden="0" customWidth="1"/>
    <x:col min="6" max="6" width="20" hidden="0" customWidth="1"/>
    <x:col min="7" max="7" width="18" hidden="0" customWidth="1"/>
    <x:col min="8" max="8" width="26" hidden="0" customWidth="1"/>
    <x:col min="9" max="9" width="17" hidden="0" customWidth="1"/>
    <x:col min="10" max="10" width="26" hidden="0" customWidth="1"/>
    <x:col min="11" max="11" width="12" hidden="0" customWidth="1"/>
    <x:col min="12" max="12" width="12" hidden="0" customWidth="1"/>
    <x:col min="13" max="13" width="20" hidden="0" customWidth="1"/>
    <x:col min="14" max="14" width="12" hidden="0" customWidth="1"/>
  </x:cols>
  <x:sheetData>
    <x:row r="1" ht="34" customHeight="1">
      <x:c r="A1" s="9" t="str">
        <x:v>Mes</x:v>
      </x:c>
      <x:c r="B1" s="9" t="str">
        <x:v>Campaña</x:v>
      </x:c>
      <x:c r="C1" s="9" t="str">
        <x:v>Canal</x:v>
      </x:c>
      <x:c r="D1" s="9" t="str">
        <x:v>Inversión publicitaria Gs.</x:v>
      </x:c>
      <x:c r="E1" s="9" t="str">
        <x:v>Costo creativo Gs.</x:v>
      </x:c>
      <x:c r="F1" s="9" t="str">
        <x:v>Costo landing Gs.</x:v>
      </x:c>
      <x:c r="G1" s="9" t="str">
        <x:v>Costo total Gs.</x:v>
      </x:c>
      <x:c r="H1" s="9" t="str">
        <x:v>Ingresos atribuidos Gs.</x:v>
      </x:c>
      <x:c r="I1" s="9" t="str">
        <x:v>Margen bruto %</x:v>
      </x:c>
      <x:c r="J1" s="9" t="str">
        <x:v>Beneficio atribuible Gs.</x:v>
      </x:c>
      <x:c r="K1" s="9" t="str">
        <x:v>ROAS</x:v>
      </x:c>
      <x:c r="L1" s="9" t="str">
        <x:v>ROI %</x:v>
      </x:c>
      <x:c r="M1" s="9" t="str">
        <x:v>Modelo atribución</x:v>
      </x:c>
      <x:c r="N1" s="9" t="str">
        <x:v>Estado</x:v>
      </x:c>
    </x:row>
    <x:row r="2" ht="21" customHeight="1">
      <x:c r="A2" s="18" t="n">
        <x:v>46023</x:v>
      </x:c>
      <x:c r="B2" s="19" t="str">
        <x:v>Campaña 01</x:v>
      </x:c>
      <x:c r="C2" s="19" t="str">
        <x:v>Google</x:v>
      </x:c>
      <x:c r="D2" s="20" t="n">
        <x:v>5997000</x:v>
      </x:c>
      <x:c r="E2" s="20" t="n">
        <x:v>2720000</x:v>
      </x:c>
      <x:c r="F2" s="20" t="n">
        <x:v>2769000</x:v>
      </x:c>
      <x:c r="G2" s="20" t="n">
        <x:f>D2+E2+F2</x:f>
        <x:v>11486000</x:v>
      </x:c>
      <x:c r="H2" s="20" t="n">
        <x:v>22579000</x:v>
      </x:c>
      <x:c r="I2" s="21" t="n">
        <x:v>0.253</x:v>
      </x:c>
      <x:c r="J2" s="20" t="n">
        <x:f>H2*I2-G2</x:f>
        <x:v>-5773513</x:v>
      </x:c>
      <x:c r="K2" s="19" t="n">
        <x:f>IFERROR(H2/D2,0)</x:f>
        <x:v>3.765049191262298</x:v>
      </x:c>
      <x:c r="L2" s="21" t="n">
        <x:f>IFERROR(J2/G2,0)</x:f>
        <x:v>-0.5026565383945673</x:v>
      </x:c>
      <x:c r="M2" s="19" t="str">
        <x:v>Último clic</x:v>
      </x:c>
      <x:c r="N2" s="19" t="str">
        <x:v>Rentable</x:v>
      </x:c>
    </x:row>
    <x:row r="3" ht="21" customHeight="1">
      <x:c r="A3" s="18" t="n">
        <x:v>46054</x:v>
      </x:c>
      <x:c r="B3" s="19" t="str">
        <x:v>Campaña 02</x:v>
      </x:c>
      <x:c r="C3" s="19" t="str">
        <x:v>Meta</x:v>
      </x:c>
      <x:c r="D3" s="20" t="n">
        <x:v>11244000</x:v>
      </x:c>
      <x:c r="E3" s="20" t="n">
        <x:v>940000</x:v>
      </x:c>
      <x:c r="F3" s="20" t="n">
        <x:v>177000</x:v>
      </x:c>
      <x:c r="G3" s="20" t="n">
        <x:f>D3+E3+F3</x:f>
        <x:v>12361000</x:v>
      </x:c>
      <x:c r="H3" s="20" t="n">
        <x:v>4424000</x:v>
      </x:c>
      <x:c r="I3" s="21" t="n">
        <x:v>0.638</x:v>
      </x:c>
      <x:c r="J3" s="20" t="n">
        <x:f>H3*I3-G3</x:f>
        <x:v>-9538488</x:v>
      </x:c>
      <x:c r="K3" s="19" t="n">
        <x:f>IFERROR(H3/D3,0)</x:f>
        <x:v>0.3934542867307008</x:v>
      </x:c>
      <x:c r="L3" s="21" t="n">
        <x:f>IFERROR(J3/G3,0)</x:f>
        <x:v>-0.7716598980664995</x:v>
      </x:c>
      <x:c r="M3" s="19" t="str">
        <x:v>Primer clic</x:v>
      </x:c>
      <x:c r="N3" s="19" t="str">
        <x:v>En prueba</x:v>
      </x:c>
    </x:row>
    <x:row r="4" ht="21" customHeight="1">
      <x:c r="A4" s="18" t="n">
        <x:v>46082</x:v>
      </x:c>
      <x:c r="B4" s="19" t="str">
        <x:v>Campaña 03</x:v>
      </x:c>
      <x:c r="C4" s="19" t="str">
        <x:v>LinkedIn</x:v>
      </x:c>
      <x:c r="D4" s="20" t="n">
        <x:v>9263000</x:v>
      </x:c>
      <x:c r="E4" s="20" t="n">
        <x:v>1422000</x:v>
      </x:c>
      <x:c r="F4" s="20" t="n">
        <x:v>1725000</x:v>
      </x:c>
      <x:c r="G4" s="20" t="n">
        <x:f>D4+E4+F4</x:f>
        <x:v>12410000</x:v>
      </x:c>
      <x:c r="H4" s="20" t="n">
        <x:v>55753000</x:v>
      </x:c>
      <x:c r="I4" s="21" t="n">
        <x:v>0.28</x:v>
      </x:c>
      <x:c r="J4" s="20" t="n">
        <x:f>H4*I4-G4</x:f>
        <x:v>3200840.000000002</x:v>
      </x:c>
      <x:c r="K4" s="19" t="n">
        <x:f>IFERROR(H4/D4,0)</x:f>
        <x:v>6.018892367483537</x:v>
      </x:c>
      <x:c r="L4" s="21" t="n">
        <x:f>IFERROR(J4/G4,0)</x:f>
        <x:v>0.25792425463336033</x:v>
      </x:c>
      <x:c r="M4" s="19" t="str">
        <x:v>Lineal</x:v>
      </x:c>
      <x:c r="N4" s="19" t="str">
        <x:v>No rentable</x:v>
      </x:c>
    </x:row>
    <x:row r="5" ht="21" customHeight="1">
      <x:c r="A5" s="18" t="n">
        <x:v>46113</x:v>
      </x:c>
      <x:c r="B5" s="19" t="str">
        <x:v>Campaña 04</x:v>
      </x:c>
      <x:c r="C5" s="19" t="str">
        <x:v>Email</x:v>
      </x:c>
      <x:c r="D5" s="20" t="n">
        <x:v>8783000</x:v>
      </x:c>
      <x:c r="E5" s="20" t="n">
        <x:v>1910000</x:v>
      </x:c>
      <x:c r="F5" s="20" t="n">
        <x:v>1136000</x:v>
      </x:c>
      <x:c r="G5" s="20" t="n">
        <x:f>D5+E5+F5</x:f>
        <x:v>11829000</x:v>
      </x:c>
      <x:c r="H5" s="20" t="n">
        <x:v>28937000</x:v>
      </x:c>
      <x:c r="I5" s="21" t="n">
        <x:v>0.642</x:v>
      </x:c>
      <x:c r="J5" s="20" t="n">
        <x:f>H5*I5-G5</x:f>
        <x:v>6748554</x:v>
      </x:c>
      <x:c r="K5" s="19" t="n">
        <x:f>IFERROR(H5/D5,0)</x:f>
        <x:v>3.2946601389047023</x:v>
      </x:c>
      <x:c r="L5" s="21" t="n">
        <x:f>IFERROR(J5/G5,0)</x:f>
        <x:v>0.5705092569109815</x:v>
      </x:c>
      <x:c r="M5" s="19" t="str">
        <x:v>Posición</x:v>
      </x:c>
      <x:c r="N5" s="19" t="str">
        <x:v>Rentable</x:v>
      </x:c>
    </x:row>
    <x:row r="6" ht="21" customHeight="1">
      <x:c r="A6" s="18" t="n">
        <x:v>46143</x:v>
      </x:c>
      <x:c r="B6" s="19" t="str">
        <x:v>Campaña 05</x:v>
      </x:c>
      <x:c r="C6" s="19" t="str">
        <x:v>Influencers</x:v>
      </x:c>
      <x:c r="D6" s="20" t="n">
        <x:v>17197000</x:v>
      </x:c>
      <x:c r="E6" s="20" t="n">
        <x:v>3812000</x:v>
      </x:c>
      <x:c r="F6" s="20" t="n">
        <x:v>1760000</x:v>
      </x:c>
      <x:c r="G6" s="20" t="n">
        <x:f>D6+E6+F6</x:f>
        <x:v>22769000</x:v>
      </x:c>
      <x:c r="H6" s="20" t="n">
        <x:v>55754000</x:v>
      </x:c>
      <x:c r="I6" s="21" t="n">
        <x:v>0.336</x:v>
      </x:c>
      <x:c r="J6" s="20" t="n">
        <x:f>H6*I6-G6</x:f>
        <x:v>-4035656</x:v>
      </x:c>
      <x:c r="K6" s="19" t="n">
        <x:f>IFERROR(H6/D6,0)</x:f>
        <x:v>3.2420771064720593</x:v>
      </x:c>
      <x:c r="L6" s="21" t="n">
        <x:f>IFERROR(J6/G6,0)</x:f>
        <x:v>-0.1772434450349159</x:v>
      </x:c>
      <x:c r="M6" s="19" t="str">
        <x:v>Último clic</x:v>
      </x:c>
      <x:c r="N6" s="19" t="str">
        <x:v>En prueba</x:v>
      </x:c>
    </x:row>
    <x:row r="7" ht="21" customHeight="1">
      <x:c r="A7" s="18" t="n">
        <x:v>46174</x:v>
      </x:c>
      <x:c r="B7" s="19" t="str">
        <x:v>Campaña 06</x:v>
      </x:c>
      <x:c r="C7" s="19" t="str">
        <x:v>Google</x:v>
      </x:c>
      <x:c r="D7" s="20" t="n">
        <x:v>11386000</x:v>
      </x:c>
      <x:c r="E7" s="20" t="n">
        <x:v>261000</x:v>
      </x:c>
      <x:c r="F7" s="20" t="n">
        <x:v>1826000</x:v>
      </x:c>
      <x:c r="G7" s="20" t="n">
        <x:f>D7+E7+F7</x:f>
        <x:v>13473000</x:v>
      </x:c>
      <x:c r="H7" s="20" t="n">
        <x:v>9667000</x:v>
      </x:c>
      <x:c r="I7" s="21" t="n">
        <x:v>0.219</x:v>
      </x:c>
      <x:c r="J7" s="20" t="n">
        <x:f>H7*I7-G7</x:f>
        <x:v>-11355927</x:v>
      </x:c>
      <x:c r="K7" s="19" t="n">
        <x:f>IFERROR(H7/D7,0)</x:f>
        <x:v>0.8490251185666609</x:v>
      </x:c>
      <x:c r="L7" s="21" t="n">
        <x:f>IFERROR(J7/G7,0)</x:f>
        <x:v>-0.8428655087953685</x:v>
      </x:c>
      <x:c r="M7" s="19" t="str">
        <x:v>Primer clic</x:v>
      </x:c>
      <x:c r="N7" s="19" t="str">
        <x:v>No rentable</x:v>
      </x:c>
    </x:row>
    <x:row r="8" ht="21" customHeight="1">
      <x:c r="A8" s="18" t="n">
        <x:v>46204</x:v>
      </x:c>
      <x:c r="B8" s="19" t="str">
        <x:v>Campaña 07</x:v>
      </x:c>
      <x:c r="C8" s="19" t="str">
        <x:v>Meta</x:v>
      </x:c>
      <x:c r="D8" s="20" t="n">
        <x:v>5224000</x:v>
      </x:c>
      <x:c r="E8" s="20" t="n">
        <x:v>2846000</x:v>
      </x:c>
      <x:c r="F8" s="20" t="n">
        <x:v>826000</x:v>
      </x:c>
      <x:c r="G8" s="20" t="n">
        <x:f>D8+E8+F8</x:f>
        <x:v>8896000</x:v>
      </x:c>
      <x:c r="H8" s="20" t="n">
        <x:v>55601000</x:v>
      </x:c>
      <x:c r="I8" s="21" t="n">
        <x:v>0.471</x:v>
      </x:c>
      <x:c r="J8" s="20" t="n">
        <x:f>H8*I8-G8</x:f>
        <x:v>17292071</x:v>
      </x:c>
      <x:c r="K8" s="19" t="n">
        <x:f>IFERROR(H8/D8,0)</x:f>
        <x:v>10.643376722817765</x:v>
      </x:c>
      <x:c r="L8" s="21" t="n">
        <x:f>IFERROR(J8/G8,0)</x:f>
        <x:v>1.943802945143885</x:v>
      </x:c>
      <x:c r="M8" s="19" t="str">
        <x:v>Lineal</x:v>
      </x:c>
      <x:c r="N8" s="19" t="str">
        <x:v>Rentable</x:v>
      </x:c>
    </x:row>
    <x:row r="9" ht="21" customHeight="1">
      <x:c r="A9" s="18" t="n">
        <x:v>46235</x:v>
      </x:c>
      <x:c r="B9" s="19" t="str">
        <x:v>Campaña 08</x:v>
      </x:c>
      <x:c r="C9" s="19" t="str">
        <x:v>LinkedIn</x:v>
      </x:c>
      <x:c r="D9" s="20" t="n">
        <x:v>1187000</x:v>
      </x:c>
      <x:c r="E9" s="20" t="n">
        <x:v>2807000</x:v>
      </x:c>
      <x:c r="F9" s="20" t="n">
        <x:v>1133000</x:v>
      </x:c>
      <x:c r="G9" s="20" t="n">
        <x:f>D9+E9+F9</x:f>
        <x:v>5127000</x:v>
      </x:c>
      <x:c r="H9" s="20" t="n">
        <x:v>41739000</x:v>
      </x:c>
      <x:c r="I9" s="21" t="n">
        <x:v>0.296</x:v>
      </x:c>
      <x:c r="J9" s="20" t="n">
        <x:f>H9*I9-G9</x:f>
        <x:v>7227744</x:v>
      </x:c>
      <x:c r="K9" s="19" t="n">
        <x:f>IFERROR(H9/D9,0)</x:f>
        <x:v>35.163437236731255</x:v>
      </x:c>
      <x:c r="L9" s="21" t="n">
        <x:f>IFERROR(J9/G9,0)</x:f>
        <x:v>1.409741369221767</x:v>
      </x:c>
      <x:c r="M9" s="19" t="str">
        <x:v>Posición</x:v>
      </x:c>
      <x:c r="N9" s="19" t="str">
        <x:v>En prueba</x:v>
      </x:c>
    </x:row>
    <x:row r="10" ht="21" customHeight="1">
      <x:c r="A10" s="18" t="n">
        <x:v>46266</x:v>
      </x:c>
      <x:c r="B10" s="19" t="str">
        <x:v>Campaña 09</x:v>
      </x:c>
      <x:c r="C10" s="19" t="str">
        <x:v>Email</x:v>
      </x:c>
      <x:c r="D10" s="20" t="n">
        <x:v>13279000</x:v>
      </x:c>
      <x:c r="E10" s="20" t="n">
        <x:v>3067000</x:v>
      </x:c>
      <x:c r="F10" s="20" t="n">
        <x:v>1931000</x:v>
      </x:c>
      <x:c r="G10" s="20" t="n">
        <x:f>D10+E10+F10</x:f>
        <x:v>18277000</x:v>
      </x:c>
      <x:c r="H10" s="20" t="n">
        <x:v>2357000</x:v>
      </x:c>
      <x:c r="I10" s="21" t="n">
        <x:v>0.526</x:v>
      </x:c>
      <x:c r="J10" s="20" t="n">
        <x:f>H10*I10-G10</x:f>
        <x:v>-17037218</x:v>
      </x:c>
      <x:c r="K10" s="19" t="n">
        <x:f>IFERROR(H10/D10,0)</x:f>
        <x:v>0.17749830559530086</x:v>
      </x:c>
      <x:c r="L10" s="21" t="n">
        <x:f>IFERROR(J10/G10,0)</x:f>
        <x:v>-0.9321670952563331</x:v>
      </x:c>
      <x:c r="M10" s="19" t="str">
        <x:v>Último clic</x:v>
      </x:c>
      <x:c r="N10" s="19" t="str">
        <x:v>No rentable</x:v>
      </x:c>
    </x:row>
    <x:row r="11" ht="21" customHeight="1">
      <x:c r="A11" s="18" t="n">
        <x:v>46296</x:v>
      </x:c>
      <x:c r="B11" s="19" t="str">
        <x:v>Campaña 10</x:v>
      </x:c>
      <x:c r="C11" s="19" t="str">
        <x:v>Influencers</x:v>
      </x:c>
      <x:c r="D11" s="20" t="n">
        <x:v>3087000</x:v>
      </x:c>
      <x:c r="E11" s="20" t="n">
        <x:v>2728000</x:v>
      </x:c>
      <x:c r="F11" s="20" t="n">
        <x:v>596000</x:v>
      </x:c>
      <x:c r="G11" s="20" t="n">
        <x:f>D11+E11+F11</x:f>
        <x:v>6411000</x:v>
      </x:c>
      <x:c r="H11" s="20" t="n">
        <x:v>51025000</x:v>
      </x:c>
      <x:c r="I11" s="21" t="n">
        <x:v>0.303</x:v>
      </x:c>
      <x:c r="J11" s="20" t="n">
        <x:f>H11*I11-G11</x:f>
        <x:v>9049575</x:v>
      </x:c>
      <x:c r="K11" s="19" t="n">
        <x:f>IFERROR(H11/D11,0)</x:f>
        <x:v>16.528992549400712</x:v>
      </x:c>
      <x:c r="L11" s="21" t="n">
        <x:f>IFERROR(J11/G11,0)</x:f>
        <x:v>1.4115699578848853</x:v>
      </x:c>
      <x:c r="M11" s="19" t="str">
        <x:v>Primer clic</x:v>
      </x:c>
      <x:c r="N11" s="19" t="str">
        <x:v>Rentable</x:v>
      </x:c>
    </x:row>
    <x:row r="12" ht="21" customHeight="1">
      <x:c r="A12" s="18" t="n">
        <x:v>46327</x:v>
      </x:c>
      <x:c r="B12" s="19" t="str">
        <x:v>Campaña 11</x:v>
      </x:c>
      <x:c r="C12" s="19" t="str">
        <x:v>Google</x:v>
      </x:c>
      <x:c r="D12" s="20" t="n">
        <x:v>4199000</x:v>
      </x:c>
      <x:c r="E12" s="20" t="n">
        <x:v>2595000</x:v>
      </x:c>
      <x:c r="F12" s="20" t="n">
        <x:v>2331000</x:v>
      </x:c>
      <x:c r="G12" s="20" t="n">
        <x:f>D12+E12+F12</x:f>
        <x:v>9125000</x:v>
      </x:c>
      <x:c r="H12" s="20" t="n">
        <x:v>4231000</x:v>
      </x:c>
      <x:c r="I12" s="21" t="n">
        <x:v>0.596</x:v>
      </x:c>
      <x:c r="J12" s="20" t="n">
        <x:f>H12*I12-G12</x:f>
        <x:v>-6603324</x:v>
      </x:c>
      <x:c r="K12" s="19" t="n">
        <x:f>IFERROR(H12/D12,0)</x:f>
        <x:v>1.0076208621100262</x:v>
      </x:c>
      <x:c r="L12" s="21" t="n">
        <x:f>IFERROR(J12/G12,0)</x:f>
        <x:v>-0.7236519452054795</x:v>
      </x:c>
      <x:c r="M12" s="19" t="str">
        <x:v>Lineal</x:v>
      </x:c>
      <x:c r="N12" s="19" t="str">
        <x:v>En prueba</x:v>
      </x:c>
    </x:row>
    <x:row r="13" ht="21" customHeight="1">
      <x:c r="A13" s="18" t="n">
        <x:v>46357</x:v>
      </x:c>
      <x:c r="B13" s="19" t="str">
        <x:v>Campaña 12</x:v>
      </x:c>
      <x:c r="C13" s="19" t="str">
        <x:v>Meta</x:v>
      </x:c>
      <x:c r="D13" s="20" t="n">
        <x:v>6648000</x:v>
      </x:c>
      <x:c r="E13" s="20" t="n">
        <x:v>1600000</x:v>
      </x:c>
      <x:c r="F13" s="20" t="n">
        <x:v>610000</x:v>
      </x:c>
      <x:c r="G13" s="20" t="n">
        <x:f>D13+E13+F13</x:f>
        <x:v>8858000</x:v>
      </x:c>
      <x:c r="H13" s="20" t="n">
        <x:v>5619000</x:v>
      </x:c>
      <x:c r="I13" s="21" t="n">
        <x:v>0.394</x:v>
      </x:c>
      <x:c r="J13" s="20" t="n">
        <x:f>H13*I13-G13</x:f>
        <x:v>-6644114</x:v>
      </x:c>
      <x:c r="K13" s="19" t="n">
        <x:f>IFERROR(H13/D13,0)</x:f>
        <x:v>0.845216606498195</x:v>
      </x:c>
      <x:c r="L13" s="21" t="n">
        <x:f>IFERROR(J13/G13,0)</x:f>
        <x:v>-0.7500693158726575</x:v>
      </x:c>
      <x:c r="M13" s="19" t="str">
        <x:v>Posición</x:v>
      </x:c>
      <x:c r="N13" s="19" t="str">
        <x:v>No rentable</x:v>
      </x:c>
    </x:row>
    <x:row r="14" ht="21" customHeight="1">
      <x:c r="A14" s="18" t="n">
        <x:v>46023</x:v>
      </x:c>
      <x:c r="B14" s="19" t="str">
        <x:v>Campaña 13</x:v>
      </x:c>
      <x:c r="C14" s="19" t="str">
        <x:v>LinkedIn</x:v>
      </x:c>
      <x:c r="D14" s="20" t="n">
        <x:v>6284000</x:v>
      </x:c>
      <x:c r="E14" s="20" t="n">
        <x:v>2386000</x:v>
      </x:c>
      <x:c r="F14" s="20" t="n">
        <x:v>611000</x:v>
      </x:c>
      <x:c r="G14" s="20" t="n">
        <x:f>D14+E14+F14</x:f>
        <x:v>9281000</x:v>
      </x:c>
      <x:c r="H14" s="20" t="n">
        <x:v>39377000</x:v>
      </x:c>
      <x:c r="I14" s="21" t="n">
        <x:v>0.451</x:v>
      </x:c>
      <x:c r="J14" s="20" t="n">
        <x:f>H14*I14-G14</x:f>
        <x:v>8478027</x:v>
      </x:c>
      <x:c r="K14" s="19" t="n">
        <x:f>IFERROR(H14/D14,0)</x:f>
        <x:v>6.266231699554424</x:v>
      </x:c>
      <x:c r="L14" s="21" t="n">
        <x:f>IFERROR(J14/G14,0)</x:f>
        <x:v>0.9134820601228316</x:v>
      </x:c>
      <x:c r="M14" s="19" t="str">
        <x:v>Último clic</x:v>
      </x:c>
      <x:c r="N14" s="19" t="str">
        <x:v>Rentable</x:v>
      </x:c>
    </x:row>
    <x:row r="15" ht="21" customHeight="1">
      <x:c r="A15" s="18" t="n">
        <x:v>46054</x:v>
      </x:c>
      <x:c r="B15" s="19" t="str">
        <x:v>Campaña 14</x:v>
      </x:c>
      <x:c r="C15" s="19" t="str">
        <x:v>Email</x:v>
      </x:c>
      <x:c r="D15" s="20" t="n">
        <x:v>5824000</x:v>
      </x:c>
      <x:c r="E15" s="20" t="n">
        <x:v>992000</x:v>
      </x:c>
      <x:c r="F15" s="20" t="n">
        <x:v>417000</x:v>
      </x:c>
      <x:c r="G15" s="20" t="n">
        <x:f>D15+E15+F15</x:f>
        <x:v>7233000</x:v>
      </x:c>
      <x:c r="H15" s="20" t="n">
        <x:v>26052000</x:v>
      </x:c>
      <x:c r="I15" s="21" t="n">
        <x:v>0.624</x:v>
      </x:c>
      <x:c r="J15" s="20" t="n">
        <x:f>H15*I15-G15</x:f>
        <x:v>9023448</x:v>
      </x:c>
      <x:c r="K15" s="19" t="n">
        <x:f>IFERROR(H15/D15,0)</x:f>
        <x:v>4.473214285714286</x:v>
      </x:c>
      <x:c r="L15" s="21" t="n">
        <x:f>IFERROR(J15/G15,0)</x:f>
        <x:v>1.2475387805889673</x:v>
      </x:c>
      <x:c r="M15" s="19" t="str">
        <x:v>Primer clic</x:v>
      </x:c>
      <x:c r="N15" s="19" t="str">
        <x:v>En prueba</x:v>
      </x:c>
    </x:row>
    <x:row r="16" ht="21" customHeight="1">
      <x:c r="A16" s="18" t="n">
        <x:v>46082</x:v>
      </x:c>
      <x:c r="B16" s="19" t="str">
        <x:v>Campaña 15</x:v>
      </x:c>
      <x:c r="C16" s="19" t="str">
        <x:v>Influencers</x:v>
      </x:c>
      <x:c r="D16" s="20" t="n">
        <x:v>10778000</x:v>
      </x:c>
      <x:c r="E16" s="20" t="n">
        <x:v>2246000</x:v>
      </x:c>
      <x:c r="F16" s="20" t="n">
        <x:v>1273000</x:v>
      </x:c>
      <x:c r="G16" s="20" t="n">
        <x:f>D16+E16+F16</x:f>
        <x:v>14297000</x:v>
      </x:c>
      <x:c r="H16" s="20" t="n">
        <x:v>6685000</x:v>
      </x:c>
      <x:c r="I16" s="21" t="n">
        <x:v>0.483</x:v>
      </x:c>
      <x:c r="J16" s="20" t="n">
        <x:f>H16*I16-G16</x:f>
        <x:v>-11068145</x:v>
      </x:c>
      <x:c r="K16" s="19" t="n">
        <x:f>IFERROR(H16/D16,0)</x:f>
        <x:v>0.6202449434032288</x:v>
      </x:c>
      <x:c r="L16" s="21" t="n">
        <x:f>IFERROR(J16/G16,0)</x:f>
        <x:v>-0.7741585647338602</x:v>
      </x:c>
      <x:c r="M16" s="19" t="str">
        <x:v>Lineal</x:v>
      </x:c>
      <x:c r="N16" s="19" t="str">
        <x:v>No rentable</x:v>
      </x:c>
    </x:row>
    <x:row r="17" ht="21" customHeight="1">
      <x:c r="A17" s="18" t="n">
        <x:v>46113</x:v>
      </x:c>
      <x:c r="B17" s="19" t="str">
        <x:v>Campaña 16</x:v>
      </x:c>
      <x:c r="C17" s="19" t="str">
        <x:v>Google</x:v>
      </x:c>
      <x:c r="D17" s="20" t="n">
        <x:v>17137000</x:v>
      </x:c>
      <x:c r="E17" s="20" t="n">
        <x:v>3225000</x:v>
      </x:c>
      <x:c r="F17" s="20" t="n">
        <x:v>2318000</x:v>
      </x:c>
      <x:c r="G17" s="20" t="n">
        <x:f>D17+E17+F17</x:f>
        <x:v>22680000</x:v>
      </x:c>
      <x:c r="H17" s="20" t="n">
        <x:v>54971000</x:v>
      </x:c>
      <x:c r="I17" s="21" t="n">
        <x:v>0.288</x:v>
      </x:c>
      <x:c r="J17" s="20" t="n">
        <x:f>H17*I17-G17</x:f>
        <x:v>-6848352.000000002</x:v>
      </x:c>
      <x:c r="K17" s="19" t="n">
        <x:f>IFERROR(H17/D17,0)</x:f>
        <x:v>3.207737643694929</x:v>
      </x:c>
      <x:c r="L17" s="21" t="n">
        <x:f>IFERROR(J17/G17,0)</x:f>
        <x:v>-0.30195555555555564</x:v>
      </x:c>
      <x:c r="M17" s="19" t="str">
        <x:v>Posición</x:v>
      </x:c>
      <x:c r="N17" s="19" t="str">
        <x:v>Rentable</x:v>
      </x:c>
    </x:row>
    <x:row r="18" ht="21" customHeight="1">
      <x:c r="A18" s="18" t="n">
        <x:v>46143</x:v>
      </x:c>
      <x:c r="B18" s="19" t="str">
        <x:v>Campaña 17</x:v>
      </x:c>
      <x:c r="C18" s="19" t="str">
        <x:v>Meta</x:v>
      </x:c>
      <x:c r="D18" s="20" t="n">
        <x:v>2051000</x:v>
      </x:c>
      <x:c r="E18" s="20" t="n">
        <x:v>3604000</x:v>
      </x:c>
      <x:c r="F18" s="20" t="n">
        <x:v>493000</x:v>
      </x:c>
      <x:c r="G18" s="20" t="n">
        <x:f>D18+E18+F18</x:f>
        <x:v>6148000</x:v>
      </x:c>
      <x:c r="H18" s="20" t="n">
        <x:v>53890000</x:v>
      </x:c>
      <x:c r="I18" s="21" t="n">
        <x:v>0.569</x:v>
      </x:c>
      <x:c r="J18" s="20" t="n">
        <x:f>H18*I18-G18</x:f>
        <x:v>24515409.999999996</x:v>
      </x:c>
      <x:c r="K18" s="19" t="n">
        <x:f>IFERROR(H18/D18,0)</x:f>
        <x:v>26.274987810823987</x:v>
      </x:c>
      <x:c r="L18" s="21" t="n">
        <x:f>IFERROR(J18/G18,0)</x:f>
        <x:v>3.987542290175666</x:v>
      </x:c>
      <x:c r="M18" s="19" t="str">
        <x:v>Último clic</x:v>
      </x:c>
      <x:c r="N18" s="19" t="str">
        <x:v>En prueba</x:v>
      </x:c>
    </x:row>
    <x:row r="19" ht="21" customHeight="1">
      <x:c r="A19" s="18" t="n">
        <x:v>46174</x:v>
      </x:c>
      <x:c r="B19" s="19" t="str">
        <x:v>Campaña 18</x:v>
      </x:c>
      <x:c r="C19" s="19" t="str">
        <x:v>LinkedIn</x:v>
      </x:c>
      <x:c r="D19" s="20" t="n">
        <x:v>6765000</x:v>
      </x:c>
      <x:c r="E19" s="20" t="n">
        <x:v>3395000</x:v>
      </x:c>
      <x:c r="F19" s="20" t="n">
        <x:v>41000</x:v>
      </x:c>
      <x:c r="G19" s="20" t="n">
        <x:f>D19+E19+F19</x:f>
        <x:v>10201000</x:v>
      </x:c>
      <x:c r="H19" s="20" t="n">
        <x:v>39434000</x:v>
      </x:c>
      <x:c r="I19" s="21" t="n">
        <x:v>0.356</x:v>
      </x:c>
      <x:c r="J19" s="20" t="n">
        <x:f>H19*I19-G19</x:f>
        <x:v>3837504</x:v>
      </x:c>
      <x:c r="K19" s="19" t="n">
        <x:f>IFERROR(H19/D19,0)</x:f>
        <x:v>5.829120473022912</x:v>
      </x:c>
      <x:c r="L19" s="21" t="n">
        <x:f>IFERROR(J19/G19,0)</x:f>
        <x:v>0.37618900107832565</x:v>
      </x:c>
      <x:c r="M19" s="19" t="str">
        <x:v>Primer clic</x:v>
      </x:c>
      <x:c r="N19" s="19" t="str">
        <x:v>No rentable</x:v>
      </x:c>
    </x:row>
    <x:row r="20" ht="21" customHeight="1">
      <x:c r="A20" s="18" t="n">
        <x:v>46204</x:v>
      </x:c>
      <x:c r="B20" s="19" t="str">
        <x:v>Campaña 19</x:v>
      </x:c>
      <x:c r="C20" s="19" t="str">
        <x:v>Email</x:v>
      </x:c>
      <x:c r="D20" s="20" t="n">
        <x:v>3822000</x:v>
      </x:c>
      <x:c r="E20" s="20" t="n">
        <x:v>2836000</x:v>
      </x:c>
      <x:c r="F20" s="20" t="n">
        <x:v>1148000</x:v>
      </x:c>
      <x:c r="G20" s="20" t="n">
        <x:f>D20+E20+F20</x:f>
        <x:v>7806000</x:v>
      </x:c>
      <x:c r="H20" s="20" t="n">
        <x:v>35592000</x:v>
      </x:c>
      <x:c r="I20" s="21" t="n">
        <x:v>0.258</x:v>
      </x:c>
      <x:c r="J20" s="20" t="n">
        <x:f>H20*I20-G20</x:f>
        <x:v>1376736</x:v>
      </x:c>
      <x:c r="K20" s="19" t="n">
        <x:f>IFERROR(H20/D20,0)</x:f>
        <x:v>9.312401883830455</x:v>
      </x:c>
      <x:c r="L20" s="21" t="n">
        <x:f>IFERROR(J20/G20,0)</x:f>
        <x:v>0.17636894696387395</x:v>
      </x:c>
      <x:c r="M20" s="19" t="str">
        <x:v>Lineal</x:v>
      </x:c>
      <x:c r="N20" s="19" t="str">
        <x:v>Rentable</x:v>
      </x:c>
    </x:row>
    <x:row r="21" ht="21" customHeight="1">
      <x:c r="A21" s="18" t="n">
        <x:v>46235</x:v>
      </x:c>
      <x:c r="B21" s="19" t="str">
        <x:v>Campaña 20</x:v>
      </x:c>
      <x:c r="C21" s="19" t="str">
        <x:v>Influencers</x:v>
      </x:c>
      <x:c r="D21" s="20" t="n">
        <x:v>11344000</x:v>
      </x:c>
      <x:c r="E21" s="20" t="n">
        <x:v>1463000</x:v>
      </x:c>
      <x:c r="F21" s="20" t="n">
        <x:v>199000</x:v>
      </x:c>
      <x:c r="G21" s="20" t="n">
        <x:f>D21+E21+F21</x:f>
        <x:v>13006000</x:v>
      </x:c>
      <x:c r="H21" s="20" t="n">
        <x:v>45700000</x:v>
      </x:c>
      <x:c r="I21" s="21" t="n">
        <x:v>0.273</x:v>
      </x:c>
      <x:c r="J21" s="20" t="n">
        <x:f>H21*I21-G21</x:f>
        <x:v>-529899.9999999981</x:v>
      </x:c>
      <x:c r="K21" s="19" t="n">
        <x:f>IFERROR(H21/D21,0)</x:f>
        <x:v>4.028561354019746</x:v>
      </x:c>
      <x:c r="L21" s="21" t="n">
        <x:f>IFERROR(J21/G21,0)</x:f>
        <x:v>-0.040742734122712454</x:v>
      </x:c>
      <x:c r="M21" s="19" t="str">
        <x:v>Posición</x:v>
      </x:c>
      <x:c r="N21" s="19" t="str">
        <x:v>En prueba</x:v>
      </x:c>
    </x:row>
    <x:row r="22" ht="21" customHeight="1">
      <x:c r="A22" s="18" t="n">
        <x:v>46266</x:v>
      </x:c>
      <x:c r="B22" s="19" t="str">
        <x:v>Campaña 21</x:v>
      </x:c>
      <x:c r="C22" s="19" t="str">
        <x:v>Google</x:v>
      </x:c>
      <x:c r="D22" s="20" t="n">
        <x:v>6500000</x:v>
      </x:c>
      <x:c r="E22" s="20" t="n">
        <x:v>424000</x:v>
      </x:c>
      <x:c r="F22" s="20" t="n">
        <x:v>1476000</x:v>
      </x:c>
      <x:c r="G22" s="20" t="n">
        <x:f>D22+E22+F22</x:f>
        <x:v>8400000</x:v>
      </x:c>
      <x:c r="H22" s="20" t="n">
        <x:v>34847000</x:v>
      </x:c>
      <x:c r="I22" s="21" t="n">
        <x:v>0.282</x:v>
      </x:c>
      <x:c r="J22" s="20" t="n">
        <x:f>H22*I22-G22</x:f>
        <x:v>1426853.9999999981</x:v>
      </x:c>
      <x:c r="K22" s="19" t="n">
        <x:f>IFERROR(H22/D22,0)</x:f>
        <x:v>5.361076923076923</x:v>
      </x:c>
      <x:c r="L22" s="21" t="n">
        <x:f>IFERROR(J22/G22,0)</x:f>
        <x:v>0.1698635714285712</x:v>
      </x:c>
      <x:c r="M22" s="19" t="str">
        <x:v>Último clic</x:v>
      </x:c>
      <x:c r="N22" s="19" t="str">
        <x:v>No rentable</x:v>
      </x:c>
    </x:row>
    <x:row r="23" ht="21" customHeight="1">
      <x:c r="A23" s="18" t="n">
        <x:v>46296</x:v>
      </x:c>
      <x:c r="B23" s="19" t="str">
        <x:v>Campaña 22</x:v>
      </x:c>
      <x:c r="C23" s="19" t="str">
        <x:v>Meta</x:v>
      </x:c>
      <x:c r="D23" s="20" t="n">
        <x:v>17623000</x:v>
      </x:c>
      <x:c r="E23" s="20" t="n">
        <x:v>374000</x:v>
      </x:c>
      <x:c r="F23" s="20" t="n">
        <x:v>1534000</x:v>
      </x:c>
      <x:c r="G23" s="20" t="n">
        <x:f>D23+E23+F23</x:f>
        <x:v>19531000</x:v>
      </x:c>
      <x:c r="H23" s="20" t="n">
        <x:v>32348000</x:v>
      </x:c>
      <x:c r="I23" s="21" t="n">
        <x:v>0.401</x:v>
      </x:c>
      <x:c r="J23" s="20" t="n">
        <x:f>H23*I23-G23</x:f>
        <x:v>-6559452</x:v>
      </x:c>
      <x:c r="K23" s="19" t="n">
        <x:f>IFERROR(H23/D23,0)</x:f>
        <x:v>1.8355558077512342</x:v>
      </x:c>
      <x:c r="L23" s="21" t="n">
        <x:f>IFERROR(J23/G23,0)</x:f>
        <x:v>-0.3358482412574881</x:v>
      </x:c>
      <x:c r="M23" s="19" t="str">
        <x:v>Primer clic</x:v>
      </x:c>
      <x:c r="N23" s="19" t="str">
        <x:v>Rentable</x:v>
      </x:c>
    </x:row>
    <x:row r="24" ht="21" customHeight="1">
      <x:c r="A24" s="18" t="n">
        <x:v>46327</x:v>
      </x:c>
      <x:c r="B24" s="19" t="str">
        <x:v>Campaña 23</x:v>
      </x:c>
      <x:c r="C24" s="19" t="str">
        <x:v>LinkedIn</x:v>
      </x:c>
      <x:c r="D24" s="20" t="n">
        <x:v>1538000</x:v>
      </x:c>
      <x:c r="E24" s="20" t="n">
        <x:v>3000000</x:v>
      </x:c>
      <x:c r="F24" s="20" t="n">
        <x:v>1610000</x:v>
      </x:c>
      <x:c r="G24" s="20" t="n">
        <x:f>D24+E24+F24</x:f>
        <x:v>6148000</x:v>
      </x:c>
      <x:c r="H24" s="20" t="n">
        <x:v>39190000</x:v>
      </x:c>
      <x:c r="I24" s="21" t="n">
        <x:v>0.427</x:v>
      </x:c>
      <x:c r="J24" s="20" t="n">
        <x:f>H24*I24-G24</x:f>
        <x:v>10586130</x:v>
      </x:c>
      <x:c r="K24" s="19" t="n">
        <x:f>IFERROR(H24/D24,0)</x:f>
        <x:v>25.48114434330299</x:v>
      </x:c>
      <x:c r="L24" s="21" t="n">
        <x:f>IFERROR(J24/G24,0)</x:f>
        <x:v>1.7218819128171763</x:v>
      </x:c>
      <x:c r="M24" s="19" t="str">
        <x:v>Lineal</x:v>
      </x:c>
      <x:c r="N24" s="19" t="str">
        <x:v>En prueba</x:v>
      </x:c>
    </x:row>
    <x:row r="25" ht="21" customHeight="1">
      <x:c r="A25" s="18" t="n">
        <x:v>46357</x:v>
      </x:c>
      <x:c r="B25" s="19" t="str">
        <x:v>Campaña 24</x:v>
      </x:c>
      <x:c r="C25" s="19" t="str">
        <x:v>Email</x:v>
      </x:c>
      <x:c r="D25" s="20" t="n">
        <x:v>6954000</x:v>
      </x:c>
      <x:c r="E25" s="20" t="n">
        <x:v>2442000</x:v>
      </x:c>
      <x:c r="F25" s="20" t="n">
        <x:v>89000</x:v>
      </x:c>
      <x:c r="G25" s="20" t="n">
        <x:f>D25+E25+F25</x:f>
        <x:v>9485000</x:v>
      </x:c>
      <x:c r="H25" s="20" t="n">
        <x:v>34842000</x:v>
      </x:c>
      <x:c r="I25" s="21" t="n">
        <x:v>0.57</x:v>
      </x:c>
      <x:c r="J25" s="20" t="n">
        <x:f>H25*I25-G25</x:f>
        <x:v>10374940</x:v>
      </x:c>
      <x:c r="K25" s="19" t="n">
        <x:f>IFERROR(H25/D25,0)</x:f>
        <x:v>5.010353753235548</x:v>
      </x:c>
      <x:c r="L25" s="21" t="n">
        <x:f>IFERROR(J25/G25,0)</x:f>
        <x:v>1.093826041117554</x:v>
      </x:c>
      <x:c r="M25" s="19" t="str">
        <x:v>Posición</x:v>
      </x:c>
      <x:c r="N25" s="19" t="str">
        <x:v>No rentable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5" t="str">
        <x:v>FUENTES DEL DASHBOARD</x:v>
      </x:c>
      <x:c r="B1" s="105" t="str"/>
      <x:c r="C1" s="105" t="str"/>
      <x:c r="D1" s="105" t="str"/>
      <x:c r="E1" s="105" t="str"/>
      <x:c r="F1" s="105" t="str"/>
      <x:c r="G1" s="105" t="str"/>
      <x:c r="H1" s="105" t="str"/>
    </x:row>
    <x:row r="3">
      <x:c r="A3" s="108" t="str">
        <x:v>Canal</x:v>
      </x:c>
      <x:c r="B3" s="108" t="str">
        <x:v>Beneficio atribuible Gs.</x:v>
      </x:c>
      <x:c r="D3" s="108" t="str">
        <x:v>Modelo atribución</x:v>
      </x:c>
      <x:c r="E3" s="108" t="str">
        <x:v>ROAS</x:v>
      </x:c>
      <x:c r="G3" s="108" t="str">
        <x:v>Estado</x:v>
      </x:c>
      <x:c r="H3" s="108" t="str">
        <x:v>Registros</x:v>
      </x:c>
      <x:c r="J3" s="108" t="str">
        <x:v>Mes</x:v>
      </x:c>
      <x:c r="K3" s="108" t="str">
        <x:v>Beneficio atribuible Gs.</x:v>
      </x:c>
    </x:row>
    <x:row r="4">
      <x:c r="A4" s="109" t="str">
        <x:v>Google</x:v>
      </x:c>
      <x:c r="B4" s="110" t="n">
        <x:f>SUMIF('Retorno'!$C$2:$C$25,A4,'Retorno'!$J$2:$J$25)</x:f>
        <x:v>-29154262</x:v>
      </x:c>
      <x:c r="D4" s="109" t="str">
        <x:v>Último clic</x:v>
      </x:c>
      <x:c r="E4" s="111" t="n">
        <x:f>IFERROR(AVERAGEIF('Retorno'!$M$2:$M$25,D4,'Retorno'!$K$2:$K$25),0)</x:f>
        <x:v>7.5144868394641655</x:v>
      </x:c>
      <x:c r="G4" s="109" t="str">
        <x:v>Rentable</x:v>
      </x:c>
      <x:c r="H4" s="111" t="n">
        <x:f>COUNTIF('Retorno'!$N$2:$N$25,G4)</x:f>
        <x:v>8</x:v>
      </x:c>
      <x:c r="J4" s="109" t="str">
        <x:v>2026-01-01</x:v>
      </x:c>
      <x:c r="K4" s="110" t="n">
        <x:f>SUMIF('Retorno'!$A$2:$A$25,DATE(2026,1,1),'Retorno'!$J$2:$J$25)</x:f>
        <x:v>2704514</x:v>
      </x:c>
    </x:row>
    <x:row r="5">
      <x:c r="A5" s="109" t="str">
        <x:v>Meta</x:v>
      </x:c>
      <x:c r="B5" s="110" t="n">
        <x:f>SUMIF('Retorno'!$C$2:$C$25,A5,'Retorno'!$J$2:$J$25)</x:f>
        <x:v>19065426.999999996</x:v>
      </x:c>
      <x:c r="D5" s="109" t="str">
        <x:v>Primer clic</x:v>
      </x:c>
      <x:c r="E5" s="111" t="n">
        <x:f>IFERROR(AVERAGEIF('Retorno'!$M$2:$M$25,D5,'Retorno'!$K$2:$K$25),0)</x:f>
        <x:v>4.984893753531084</x:v>
      </x:c>
      <x:c r="G5" s="109" t="str">
        <x:v>En prueba</x:v>
      </x:c>
      <x:c r="H5" s="111" t="n">
        <x:f>COUNTIF('Retorno'!$N$2:$N$25,G5)</x:f>
        <x:v>8</x:v>
      </x:c>
      <x:c r="J5" s="109" t="str">
        <x:v>2026-02-01</x:v>
      </x:c>
      <x:c r="K5" s="110" t="n">
        <x:f>SUMIF('Retorno'!$A$2:$A$25,DATE(2026,2,1),'Retorno'!$J$2:$J$25)</x:f>
        <x:v>-515040</x:v>
      </x:c>
    </x:row>
    <x:row r="6">
      <x:c r="A6" s="109" t="str">
        <x:v>LinkedIn</x:v>
      </x:c>
      <x:c r="B6" s="110" t="n">
        <x:f>SUMIF('Retorno'!$C$2:$C$25,A6,'Retorno'!$J$2:$J$25)</x:f>
        <x:v>33330245</x:v>
      </x:c>
      <x:c r="D6" s="109" t="str">
        <x:v>Lineal</x:v>
      </x:c>
      <x:c r="E6" s="111" t="n">
        <x:f>IFERROR(AVERAGEIF('Retorno'!$M$2:$M$25,D6,'Retorno'!$K$2:$K$25),0)</x:f>
        <x:v>8.847280187158</x:v>
      </x:c>
      <x:c r="G6" s="109" t="str">
        <x:v>No rentable</x:v>
      </x:c>
      <x:c r="H6" s="111" t="n">
        <x:f>COUNTIF('Retorno'!$N$2:$N$25,G6)</x:f>
        <x:v>8</x:v>
      </x:c>
      <x:c r="J6" s="109" t="str">
        <x:v>2026-03-01</x:v>
      </x:c>
      <x:c r="K6" s="110" t="n">
        <x:f>SUMIF('Retorno'!$A$2:$A$25,DATE(2026,3,1),'Retorno'!$J$2:$J$25)</x:f>
        <x:v>-7867304.999999998</x:v>
      </x:c>
    </x:row>
    <x:row r="7">
      <x:c r="A7" s="109" t="str">
        <x:v>Email</x:v>
      </x:c>
      <x:c r="B7" s="110" t="n">
        <x:f>SUMIF('Retorno'!$C$2:$C$25,A7,'Retorno'!$J$2:$J$25)</x:f>
        <x:v>10486460</x:v>
      </x:c>
      <x:c r="D7" s="109" t="str">
        <x:v>Posición</x:v>
      </x:c>
      <x:c r="E7" s="111" t="n">
        <x:f>IFERROR(AVERAGEIF('Retorno'!$M$2:$M$25,D7,'Retorno'!$K$2:$K$25),0)</x:f>
        <x:v>8.59166112218073</x:v>
      </x:c>
      <x:c r="J7" s="109" t="str">
        <x:v>2026-04-01</x:v>
      </x:c>
      <x:c r="K7" s="110" t="n">
        <x:f>SUMIF('Retorno'!$A$2:$A$25,DATE(2026,4,1),'Retorno'!$J$2:$J$25)</x:f>
        <x:v>-99798.00000000186</x:v>
      </x:c>
    </x:row>
    <x:row r="8">
      <x:c r="A8" s="109" t="str">
        <x:v>Influencers</x:v>
      </x:c>
      <x:c r="B8" s="110" t="n">
        <x:f>SUMIF('Retorno'!$C$2:$C$25,A8,'Retorno'!$J$2:$J$25)</x:f>
        <x:v>-6584125.999999998</x:v>
      </x:c>
      <x:c r="J8" s="109" t="str">
        <x:v>2026-05-01</x:v>
      </x:c>
      <x:c r="K8" s="110" t="n">
        <x:f>SUMIF('Retorno'!$A$2:$A$25,DATE(2026,5,1),'Retorno'!$J$2:$J$25)</x:f>
        <x:v>20479753.999999996</x:v>
      </x:c>
    </x:row>
    <x:row r="9">
      <x:c r="J9" s="109" t="str">
        <x:v>2026-06-01</x:v>
      </x:c>
      <x:c r="K9" s="110" t="n">
        <x:f>SUMIF('Retorno'!$A$2:$A$25,DATE(2026,6,1),'Retorno'!$J$2:$J$25)</x:f>
        <x:v>-7518423</x:v>
      </x:c>
    </x:row>
    <x:row r="10">
      <x:c r="J10" s="109" t="str">
        <x:v>2026-07-01</x:v>
      </x:c>
      <x:c r="K10" s="110" t="n">
        <x:f>SUMIF('Retorno'!$A$2:$A$25,DATE(2026,7,1),'Retorno'!$J$2:$J$25)</x:f>
        <x:v>18668807</x:v>
      </x:c>
    </x:row>
    <x:row r="11">
      <x:c r="J11" s="109" t="str">
        <x:v>2026-08-01</x:v>
      </x:c>
      <x:c r="K11" s="110" t="n">
        <x:f>SUMIF('Retorno'!$A$2:$A$25,DATE(2026,8,1),'Retorno'!$J$2:$J$25)</x:f>
        <x:v>6697844.000000002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3" t="str">
        <x:v>Cómo usar · Calculadora de ROI y ROAS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 ht="34" customHeight="1">
      <x:c r="B6" s="158" t="str">
        <x:v>1</x:v>
      </x:c>
      <x:c r="C6" s="159" t="str">
        <x:v>Cargá o reemplazá los datos ficticios en la hoja “Retorno”.</x:v>
      </x:c>
    </x:row>
    <x:row r="7" ht="34" customHeight="1">
      <x:c r="B7" s="158" t="str">
        <x:v>2</x:v>
      </x:c>
      <x:c r="C7" s="159" t="str">
        <x:v>No cambies los encabezados: las fórmulas y resúmenes dependen de ellos.</x:v>
      </x:c>
    </x:row>
    <x:row r="8" ht="34" customHeight="1">
      <x:c r="B8" s="158" t="str">
        <x:v>3</x:v>
      </x:c>
      <x:c r="C8" s="159" t="str">
        <x:v>Usá filtros para revisar estados, responsables, periodos y excepciones.</x:v>
      </x:c>
    </x:row>
    <x:row r="9" ht="34" customHeight="1">
      <x:c r="B9" s="158" t="str">
        <x:v>4</x:v>
      </x:c>
      <x:c r="C9" s="159" t="str">
        <x:v>El Dashboard se actualiza desde las fórmulas de la hoja Análisis.</x:v>
      </x:c>
    </x:row>
    <x:row r="10" ht="34" customHeight="1">
      <x:c r="B10" s="158" t="str">
        <x:v>5</x:v>
      </x:c>
      <x:c r="C10" s="159" t="str">
        <x:v>Validá supuestos, impuestos, tasas y políticas con un profesional.</x:v>
      </x:c>
    </x:row>
    <x:row r="11" ht="34" customHeight="1">
      <x:c r="B11" s="158" t="str">
        <x:v>6</x:v>
      </x:c>
      <x:c r="C11" s="159" t="str">
        <x:v>Adaptación recomendada: catálogos, moneda, responsables y reglas del negocio.</x:v>
      </x:c>
    </x:row>
    <x:row r="14">
      <x:c r="B14" s="160" t="str">
        <x:v>Plantilla creada por Ingeniero Informático Diego Laconich</x:v>
      </x:c>
      <x:c r="C14" s="160"/>
      <x:c r="D14" s="160"/>
      <x:c r="E14" s="160"/>
      <x:c r="F14" s="160"/>
      <x:c r="G14" s="160"/>
      <x:c r="H14" s="160"/>
    </x:row>
    <x:row r="15">
      <x:c r="B15" s="160"/>
      <x:c r="C15" s="160"/>
      <x:c r="D15" s="160"/>
      <x:c r="E15" s="160"/>
      <x:c r="F15" s="160"/>
      <x:c r="G15" s="160"/>
      <x:c r="H15" s="160"/>
    </x:row>
    <x:row r="16">
      <x:c r="B16" s="160"/>
      <x:c r="C16" s="160"/>
      <x:c r="D16" s="160"/>
      <x:c r="E16" s="160"/>
      <x:c r="F16" s="160"/>
      <x:c r="G16" s="160"/>
      <x:c r="H16" s="16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3" t="str">
        <x:v>Fuentes y criterios de referencia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>
      <x:c r="B6" s="161" t="str">
        <x:v>Fuente</x:v>
      </x:c>
      <x:c r="C6" s="161" t="str">
        <x:v>URL</x:v>
      </x:c>
      <x:c r="D6" s="161" t="str">
        <x:v>Consulta</x:v>
      </x:c>
      <x:c r="E6" s="161" t="str">
        <x:v>Uso en la plantilla</x:v>
      </x:c>
    </x:row>
    <x:row r="7">
      <x:c r="B7" s="164" t="str">
        <x:v>Microsoft · Crear un gráfico</x:v>
      </x:c>
      <x:c r="C7" s="164" t="str">
        <x:v>https://support.microsoft.com/en-us/excel/get-started/create-a-chart-from-start-to-finish</x:v>
      </x:c>
      <x:c r="D7" s="164" t="str">
        <x:v>2026-08-04</x:v>
      </x:c>
      <x:c r="E7" s="164" t="str">
        <x:v>Diseño y selección de gráficos</x:v>
      </x:c>
    </x:row>
    <x:row r="8">
      <x:c r="B8" s="164" t="str">
        <x:v>Microsoft · Tipos de gráficos disponibles</x:v>
      </x:c>
      <x:c r="C8" s="164" t="str">
        <x:v>https://support.microsoft.com/en-us/excel/available-chart-types-in-office</x:v>
      </x:c>
      <x:c r="D8" s="164" t="str">
        <x:v>2026-08-04</x:v>
      </x:c>
      <x:c r="E8" s="164" t="str">
        <x:v>Diseño y selección de gráficos</x:v>
      </x:c>
    </x:row>
    <x:row r="9">
      <x:c r="B9" s="164" t="str">
        <x:v>Google Ads · Métricas de campañas</x:v>
      </x:c>
      <x:c r="C9" s="164" t="str">
        <x:v>https://support.google.com/google-ads/answer/9451527?hl=es</x:v>
      </x:c>
      <x:c r="D9" s="164" t="str">
        <x:v>2026-08-04</x:v>
      </x:c>
      <x:c r="E9" s="164" t="str">
        <x:v>Criterios y campos de referencia</x:v>
      </x:c>
    </x:row>
    <x:row r="12">
      <x:c r="B12" s="168" t="str">
        <x:v>Aviso: estructura demostrativa. Las fuentes orientan definiciones y criterios, pero no convierten la plantilla en asesoría contable, laboral, legal ni financiera.</x:v>
      </x:c>
      <x:c r="C12" s="168"/>
      <x:c r="D12" s="168"/>
      <x:c r="E12" s="168"/>
      <x:c r="F12" s="168"/>
      <x:c r="G12" s="168"/>
      <x:c r="H12" s="168"/>
    </x:row>
    <x:row r="13">
      <x:c r="B13" s="168"/>
      <x:c r="C13" s="168"/>
      <x:c r="D13" s="168"/>
      <x:c r="E13" s="168"/>
      <x:c r="F13" s="168"/>
      <x:c r="G13" s="168"/>
      <x:c r="H13" s="168"/>
    </x:row>
    <x:row r="14">
      <x:c r="B14" s="168"/>
      <x:c r="C14" s="168"/>
      <x:c r="D14" s="168"/>
      <x:c r="E14" s="168"/>
      <x:c r="F14" s="168"/>
      <x:c r="G14" s="168"/>
      <x:c r="H14" s="168"/>
    </x:row>
  </x:sheetData>
  <x:mergeCells>
    <x:mergeCell ref="B2:H4"/>
    <x:mergeCell ref="B12:H14"/>
  </x:mergeCells>
  <x:pageMargins left="0.7" right="0.7" top="0.75" bottom="0.75" header="0.3" footer="0.3"/>
</x:worksheet>
</file>