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5810cc34f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543ecb47f263470c"/>
    <x:sheet xmlns:r="http://schemas.openxmlformats.org/officeDocument/2006/relationships" name="Calendario" sheetId="2" r:id="R7f499ac60f0f43d9"/>
    <x:sheet xmlns:r="http://schemas.openxmlformats.org/officeDocument/2006/relationships" name="Análisis" sheetId="3" r:id="R71a7e1ffac9b4495"/>
    <x:sheet xmlns:r="http://schemas.openxmlformats.org/officeDocument/2006/relationships" name="Guía de uso" sheetId="4" r:id="R85445edc1cbe4ee9"/>
    <x:sheet xmlns:r="http://schemas.openxmlformats.org/officeDocument/2006/relationships" name="Fuentes" sheetId="5" r:id="Rd92d7a0b57e140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0213D"/>
      <x:name val="Carlito"/>
    </x:font>
    <x:font>
      <x:b/>
      <x:sz val="16"/>
      <x:color rgb="FF10213D"/>
      <x:name val="Carlito"/>
    </x:font>
    <x:font>
      <x:i/>
      <x:sz val="9"/>
      <x:color rgb="FF10213D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0213D"/>
      <x:name val="Carlito"/>
    </x:font>
    <x:font>
      <x:i/>
      <x:sz val="11"/>
      <x:color rgb="FF102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6142B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168BFF"/>
      </x:patternFill>
    </x:fill>
    <x:fill>
      <x:patternFill patternType="solid">
        <x:fgColor rgb="FFEA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168BFF"/>
      </x:left>
      <x:top style="thin">
        <x:color rgb="FF168BFF"/>
      </x:top>
    </x:border>
    <x:border>
      <x:top style="thin">
        <x:color rgb="FF168BFF"/>
      </x:top>
    </x:border>
    <x:border>
      <x:right style="thin">
        <x:color rgb="FF168BFF"/>
      </x:right>
      <x:top style="thin">
        <x:color rgb="FF168BFF"/>
      </x:top>
    </x:border>
    <x:border>
      <x:left style="thin">
        <x:color rgb="FF168BFF"/>
      </x:left>
    </x:border>
    <x:border>
      <x:right style="thin">
        <x:color rgb="FF168BFF"/>
      </x:right>
    </x:border>
    <x:border>
      <x:left style="thin">
        <x:color rgb="FF168BFF"/>
      </x:left>
      <x:bottom style="thin">
        <x:color rgb="FF168BFF"/>
      </x:bottom>
    </x:border>
    <x:border>
      <x:bottom style="thin">
        <x:color rgb="FF168BFF"/>
      </x:bottom>
    </x:border>
    <x:border>
      <x:right style="thin">
        <x:color rgb="FF168BFF"/>
      </x:right>
      <x:bottom style="thin">
        <x:color rgb="FF168B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168BFF"/>
      </x:left>
      <x:right style="thin">
        <x:color rgb="FF168BFF"/>
      </x:right>
      <x:top style="thin">
        <x:color rgb="FF168BFF"/>
      </x:top>
      <x:bottom style="thin">
        <x:color rgb="FF168B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1" fontId="4" fillId="5" borderId="2" xfId="0" applyNumberFormat="1" applyFont="1" applyFill="1" applyBorder="1" applyAlignment="1">
      <x:alignment horizontal="center" vertical="center"/>
    </x:xf>
    <x:xf numFmtId="201" fontId="4" fillId="5" borderId="3" xfId="0" applyNumberFormat="1" applyFont="1" applyFill="1" applyBorder="1" applyAlignment="1">
      <x:alignment horizontal="center" vertical="center"/>
    </x:xf>
    <x:xf numFmtId="201" fontId="4" fillId="5" borderId="4" xfId="0" applyNumberFormat="1" applyFont="1" applyFill="1" applyBorder="1" applyAlignment="1">
      <x:alignment horizontal="center" vertical="center"/>
    </x:xf>
    <x:xf numFmtId="201" fontId="4" fillId="5" borderId="5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6" xfId="0" applyNumberFormat="1" applyFont="1" applyFill="1" applyBorder="1" applyAlignment="1">
      <x:alignment horizontal="center" vertical="center"/>
    </x:xf>
    <x:xf numFmtId="201" fontId="4" fillId="5" borderId="7" xfId="0" applyNumberFormat="1" applyFont="1" applyFill="1" applyBorder="1" applyAlignment="1">
      <x:alignment horizontal="center" vertical="center"/>
    </x:xf>
    <x:xf numFmtId="201" fontId="4" fillId="5" borderId="8" xfId="0" applyNumberFormat="1" applyFont="1" applyFill="1" applyBorder="1" applyAlignment="1">
      <x:alignment horizontal="center" vertical="center"/>
    </x:xf>
    <x:xf numFmtId="201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1" fontId="0" fillId="0" borderId="10" xfId="0" applyNumberFormat="1" applyFont="1" applyFill="1" applyBorder="1"/>
    <x:xf numFmtId="202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a122c977446d6" /><Relationship Type="http://schemas.openxmlformats.org/officeDocument/2006/relationships/theme" Target="/xl/theme/theme1.xml" Id="R5fe89dd57be34009" /><Relationship Type="http://schemas.openxmlformats.org/officeDocument/2006/relationships/sharedStrings" Target="/xl/sharedStrings.xml" Id="R83c0492cd0844828" /><Relationship Type="http://schemas.openxmlformats.org/officeDocument/2006/relationships/worksheet" Target="/xl/worksheets/sheet1.xml" Id="R543ecb47f263470c" /><Relationship Type="http://schemas.openxmlformats.org/officeDocument/2006/relationships/worksheet" Target="/xl/worksheets/sheet2.xml" Id="R7f499ac60f0f43d9" /><Relationship Type="http://schemas.openxmlformats.org/officeDocument/2006/relationships/worksheet" Target="/xl/worksheets/sheet3.xml" Id="R71a7e1ffac9b4495" /><Relationship Type="http://schemas.openxmlformats.org/officeDocument/2006/relationships/worksheet" Target="/xl/worksheets/sheet4.xml" Id="R85445edc1cbe4ee9" /><Relationship Type="http://schemas.openxmlformats.org/officeDocument/2006/relationships/worksheet" Target="/xl/worksheets/sheet5.xml" Id="Rd92d7a0b57e1400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7b2afbce6c647c3" /><Relationship Type="http://schemas.openxmlformats.org/officeDocument/2006/relationships/chart" Target="/xl/drawings/charts/chart2.xml" Id="R85b57b109e284638" /><Relationship Type="http://schemas.openxmlformats.org/officeDocument/2006/relationships/chart" Target="/xl/drawings/charts/chart3.xml" Id="Rd46a6228f3784ba8" /><Relationship Type="http://schemas.openxmlformats.org/officeDocument/2006/relationships/chart" Target="/xl/drawings/charts/chart4.xml" Id="R27bd40641fd44f6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Alcance por Pilar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Alcance</c:v>
          </c:tx>
          <c:marker>
            <c:symbol val="none"/>
          </c:marker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Tasa interacción % promedio por Plataforma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Tasa interacción %</c:v>
          </c:tx>
          <c:cat>
            <c:strRef>
              <c:f>'Análisis'!$D$4:$D$8</c:f>
              <c:strCache>
                <c:ptCount val="0"/>
              </c:strCache>
            </c:strRef>
          </c:cat>
          <c:val>
            <c:numRef>
              <c:f>'Análisis'!$E$4:$E$8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Alcance por Fecha publicación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Alcance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7b2afbce6c647c3"/>
        </a:graphicData>
      </a:graphic>
    </xdr:graphicFrame>
    <xdr:clientData/>
  </xdr:twoCellAnchor>
  <xdr:twoCellAnchor>
    <xdr:from>
      <xdr:col>9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5b57b109e284638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46a6228f3784ba8"/>
        </a:graphicData>
      </a:graphic>
    </xdr:graphicFrame>
    <xdr:clientData/>
  </xdr:twoCellAnchor>
  <xdr:twoCellAnchor>
    <xdr:from>
      <xdr:col>8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7bd40641fd44f6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1c7ca79b81d46fc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Calendario de contenidos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Marketing y SEO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Alcance total</x:v>
      </x:c>
      <x:c r="C6" s="18"/>
      <x:c r="D6" s="18"/>
      <x:c r="E6" s="18"/>
      <x:c r="F6" s="54" t="str">
        <x:v>Tasa interacción promedio</x:v>
      </x:c>
      <x:c r="G6" s="18"/>
      <x:c r="H6" s="18"/>
      <x:c r="I6" s="18"/>
      <x:c r="J6" s="54" t="str">
        <x:v>Piezas</x:v>
      </x:c>
      <x:c r="K6" s="18"/>
      <x:c r="L6" s="18"/>
      <x:c r="M6" s="54" t="str">
        <x:v>Publicadas</x:v>
      </x:c>
      <x:c r="N6" s="18"/>
      <x:c r="O6" s="18"/>
      <x:c r="P6" s="18"/>
    </x:row>
    <x:row r="7" ht="19" customHeight="1">
      <x:c r="A7" s="18"/>
      <x:c r="B7" s="55" t="n">
        <x:f>SUM('Calendario'!$I$2:$I$33)</x:f>
        <x:v>284856</x:v>
      </x:c>
      <x:c r="C7" s="56"/>
      <x:c r="D7" s="56"/>
      <x:c r="E7" s="57"/>
      <x:c r="F7" s="92" t="n">
        <x:f>AVERAGE('Calendario'!$K$2:$K$33)</x:f>
        <x:v>0.2500696146496629</x:v>
      </x:c>
      <x:c r="G7" s="93"/>
      <x:c r="H7" s="93"/>
      <x:c r="I7" s="94"/>
      <x:c r="J7" s="101" t="n">
        <x:f>COUNTA('Calendario'!$A$2:$A$33)</x:f>
        <x:v>32</x:v>
      </x:c>
      <x:c r="K7" s="102"/>
      <x:c r="L7" s="103"/>
      <x:c r="M7" s="101" t="n">
        <x:f>COUNTIF('Calendario'!$M$2:$M$33,"Publicado")</x:f>
        <x:v>8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11c7ca79b81d46fc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3" hidden="0" customWidth="1"/>
    <x:col min="6" max="6" width="12" hidden="0" customWidth="1"/>
    <x:col min="7" max="7" width="12" hidden="0" customWidth="1"/>
    <x:col min="8" max="8" width="14" hidden="0" customWidth="1"/>
    <x:col min="9" max="9" width="12" hidden="0" customWidth="1"/>
    <x:col min="10" max="10" width="16" hidden="0" customWidth="1"/>
    <x:col min="11" max="11" width="21" hidden="0" customWidth="1"/>
    <x:col min="12" max="12" width="15" hidden="0" customWidth="1"/>
    <x:col min="13" max="13" width="12" hidden="0" customWidth="1"/>
  </x:cols>
  <x:sheetData>
    <x:row r="1" ht="34" customHeight="1">
      <x:c r="A1" s="8" t="str">
        <x:v>Fecha publicación</x:v>
      </x:c>
      <x:c r="B1" s="8" t="str">
        <x:v>Pieza</x:v>
      </x:c>
      <x:c r="C1" s="8" t="str">
        <x:v>Tema</x:v>
      </x:c>
      <x:c r="D1" s="8" t="str">
        <x:v>Pilar</x:v>
      </x:c>
      <x:c r="E1" s="8" t="str">
        <x:v>Plataforma</x:v>
      </x:c>
      <x:c r="F1" s="8" t="str">
        <x:v>Formato</x:v>
      </x:c>
      <x:c r="G1" s="8" t="str">
        <x:v>Objetivo</x:v>
      </x:c>
      <x:c r="H1" s="8" t="str">
        <x:v>Responsable</x:v>
      </x:c>
      <x:c r="I1" s="8" t="str">
        <x:v>Alcance</x:v>
      </x:c>
      <x:c r="J1" s="8" t="str">
        <x:v>Interacciones</x:v>
      </x:c>
      <x:c r="K1" s="8" t="str">
        <x:v>Tasa interacción %</x:v>
      </x:c>
      <x:c r="L1" s="8" t="str">
        <x:v>Enlace listo</x:v>
      </x:c>
      <x:c r="M1" s="8" t="str">
        <x:v>Estado</x:v>
      </x:c>
    </x:row>
    <x:row r="2" ht="21" customHeight="1">
      <x:c r="A2" s="15" t="n">
        <x:v>46024</x:v>
      </x:c>
      <x:c r="B2" s="16" t="str">
        <x:v>CON-0001</x:v>
      </x:c>
      <x:c r="C2" s="16" t="str">
        <x:v>Tema 01</x:v>
      </x:c>
      <x:c r="D2" s="16" t="str">
        <x:v>Educación</x:v>
      </x:c>
      <x:c r="E2" s="16" t="str">
        <x:v>Instagram</x:v>
      </x:c>
      <x:c r="F2" s="16" t="str">
        <x:v>Carrusel</x:v>
      </x:c>
      <x:c r="G2" s="16" t="str">
        <x:v>Alcance</x:v>
      </x:c>
      <x:c r="H2" s="16" t="str">
        <x:v>Ana Vera</x:v>
      </x:c>
      <x:c r="I2" s="16" t="n">
        <x:v>2950</x:v>
      </x:c>
      <x:c r="J2" s="16" t="n">
        <x:v>597</x:v>
      </x:c>
      <x:c r="K2" s="17" t="n">
        <x:f>IFERROR(J2/I2,0)</x:f>
        <x:v>0.2023728813559322</x:v>
      </x:c>
      <x:c r="L2" s="16" t="str">
        <x:v>Sí</x:v>
      </x:c>
      <x:c r="M2" s="16" t="str">
        <x:v>Idea</x:v>
      </x:c>
    </x:row>
    <x:row r="3" ht="21" customHeight="1">
      <x:c r="A3" s="15" t="n">
        <x:v>46058</x:v>
      </x:c>
      <x:c r="B3" s="16" t="str">
        <x:v>CON-0002</x:v>
      </x:c>
      <x:c r="C3" s="16" t="str">
        <x:v>Tema 02</x:v>
      </x:c>
      <x:c r="D3" s="16" t="str">
        <x:v>Producto</x:v>
      </x:c>
      <x:c r="E3" s="16" t="str">
        <x:v>Facebook</x:v>
      </x:c>
      <x:c r="F3" s="16" t="str">
        <x:v>Reel</x:v>
      </x:c>
      <x:c r="G3" s="16" t="str">
        <x:v>Interacción</x:v>
      </x:c>
      <x:c r="H3" s="16" t="str">
        <x:v>Carlos Ríos</x:v>
      </x:c>
      <x:c r="I3" s="16" t="n">
        <x:v>9936</x:v>
      </x:c>
      <x:c r="J3" s="16" t="n">
        <x:v>2052</x:v>
      </x:c>
      <x:c r="K3" s="17" t="n">
        <x:f>IFERROR(J3/I3,0)</x:f>
        <x:v>0.20652173913043478</x:v>
      </x:c>
      <x:c r="L3" s="16" t="str">
        <x:v>No</x:v>
      </x:c>
      <x:c r="M3" s="16" t="str">
        <x:v>Producción</x:v>
      </x:c>
    </x:row>
    <x:row r="4" ht="21" customHeight="1">
      <x:c r="A4" s="15" t="n">
        <x:v>46089</x:v>
      </x:c>
      <x:c r="B4" s="16" t="str">
        <x:v>CON-0003</x:v>
      </x:c>
      <x:c r="C4" s="16" t="str">
        <x:v>Tema 03</x:v>
      </x:c>
      <x:c r="D4" s="16" t="str">
        <x:v>Marca</x:v>
      </x:c>
      <x:c r="E4" s="16" t="str">
        <x:v>LinkedIn</x:v>
      </x:c>
      <x:c r="F4" s="16" t="str">
        <x:v>Historia</x:v>
      </x:c>
      <x:c r="G4" s="16" t="str">
        <x:v>Tráfico</x:v>
      </x:c>
      <x:c r="H4" s="16" t="str">
        <x:v>María Benítez</x:v>
      </x:c>
      <x:c r="I4" s="16" t="n">
        <x:v>15462</x:v>
      </x:c>
      <x:c r="J4" s="16" t="n">
        <x:v>458</x:v>
      </x:c>
      <x:c r="K4" s="17" t="n">
        <x:f>IFERROR(J4/I4,0)</x:f>
        <x:v>0.02962100633811926</x:v>
      </x:c>
      <x:c r="L4" s="16" t="str">
        <x:v>Sí</x:v>
      </x:c>
      <x:c r="M4" s="16" t="str">
        <x:v>Programado</x:v>
      </x:c>
    </x:row>
    <x:row r="5" ht="21" customHeight="1">
      <x:c r="A5" s="15" t="n">
        <x:v>46123</x:v>
      </x:c>
      <x:c r="B5" s="16" t="str">
        <x:v>CON-0004</x:v>
      </x:c>
      <x:c r="C5" s="16" t="str">
        <x:v>Tema 04</x:v>
      </x:c>
      <x:c r="D5" s="16" t="str">
        <x:v>Comunidad</x:v>
      </x:c>
      <x:c r="E5" s="16" t="str">
        <x:v>TikTok</x:v>
      </x:c>
      <x:c r="F5" s="16" t="str">
        <x:v>Artículo</x:v>
      </x:c>
      <x:c r="G5" s="16" t="str">
        <x:v>Leads</x:v>
      </x:c>
      <x:c r="H5" s="16" t="str">
        <x:v>Diego Sosa</x:v>
      </x:c>
      <x:c r="I5" s="16" t="n">
        <x:v>10817</x:v>
      </x:c>
      <x:c r="J5" s="16" t="n">
        <x:v>1802</x:v>
      </x:c>
      <x:c r="K5" s="17" t="n">
        <x:f>IFERROR(J5/I5,0)</x:f>
        <x:v>0.1665896274382916</x:v>
      </x:c>
      <x:c r="L5" s="16" t="str">
        <x:v>No</x:v>
      </x:c>
      <x:c r="M5" s="16" t="str">
        <x:v>Publicado</x:v>
      </x:c>
    </x:row>
    <x:row r="6" ht="21" customHeight="1">
      <x:c r="A6" s="15" t="n">
        <x:v>46156</x:v>
      </x:c>
      <x:c r="B6" s="16" t="str">
        <x:v>CON-0005</x:v>
      </x:c>
      <x:c r="C6" s="16" t="str">
        <x:v>Tema 05</x:v>
      </x:c>
      <x:c r="D6" s="16" t="str">
        <x:v>Conversión</x:v>
      </x:c>
      <x:c r="E6" s="16" t="str">
        <x:v>Blog</x:v>
      </x:c>
      <x:c r="F6" s="16" t="str">
        <x:v>Video</x:v>
      </x:c>
      <x:c r="G6" s="16" t="str">
        <x:v>Alcance</x:v>
      </x:c>
      <x:c r="H6" s="16" t="str">
        <x:v>Lucía Ferreira</x:v>
      </x:c>
      <x:c r="I6" s="16" t="n">
        <x:v>1628</x:v>
      </x:c>
      <x:c r="J6" s="16" t="n">
        <x:v>1382</x:v>
      </x:c>
      <x:c r="K6" s="17" t="n">
        <x:f>IFERROR(J6/I6,0)</x:f>
        <x:v>0.8488943488943489</x:v>
      </x:c>
      <x:c r="L6" s="16" t="str">
        <x:v>Sí</x:v>
      </x:c>
      <x:c r="M6" s="16" t="str">
        <x:v>Idea</x:v>
      </x:c>
    </x:row>
    <x:row r="7" ht="21" customHeight="1">
      <x:c r="A7" s="15" t="n">
        <x:v>46190</x:v>
      </x:c>
      <x:c r="B7" s="16" t="str">
        <x:v>CON-0006</x:v>
      </x:c>
      <x:c r="C7" s="16" t="str">
        <x:v>Tema 06</x:v>
      </x:c>
      <x:c r="D7" s="16" t="str">
        <x:v>Educación</x:v>
      </x:c>
      <x:c r="E7" s="16" t="str">
        <x:v>Instagram</x:v>
      </x:c>
      <x:c r="F7" s="16" t="str">
        <x:v>Carrusel</x:v>
      </x:c>
      <x:c r="G7" s="16" t="str">
        <x:v>Interacción</x:v>
      </x:c>
      <x:c r="H7" s="16" t="str">
        <x:v>José Duarte</x:v>
      </x:c>
      <x:c r="I7" s="16" t="n">
        <x:v>12370</x:v>
      </x:c>
      <x:c r="J7" s="16" t="n">
        <x:v>1479</x:v>
      </x:c>
      <x:c r="K7" s="17" t="n">
        <x:f>IFERROR(J7/I7,0)</x:f>
        <x:v>0.11956345998383185</x:v>
      </x:c>
      <x:c r="L7" s="16" t="str">
        <x:v>No</x:v>
      </x:c>
      <x:c r="M7" s="16" t="str">
        <x:v>Producción</x:v>
      </x:c>
    </x:row>
    <x:row r="8" ht="21" customHeight="1">
      <x:c r="A8" s="15" t="n">
        <x:v>46223</x:v>
      </x:c>
      <x:c r="B8" s="16" t="str">
        <x:v>CON-0007</x:v>
      </x:c>
      <x:c r="C8" s="16" t="str">
        <x:v>Tema 07</x:v>
      </x:c>
      <x:c r="D8" s="16" t="str">
        <x:v>Producto</x:v>
      </x:c>
      <x:c r="E8" s="16" t="str">
        <x:v>Facebook</x:v>
      </x:c>
      <x:c r="F8" s="16" t="str">
        <x:v>Reel</x:v>
      </x:c>
      <x:c r="G8" s="16" t="str">
        <x:v>Tráfico</x:v>
      </x:c>
      <x:c r="H8" s="16" t="str">
        <x:v>Sofía Giménez</x:v>
      </x:c>
      <x:c r="I8" s="16" t="n">
        <x:v>6792</x:v>
      </x:c>
      <x:c r="J8" s="16" t="n">
        <x:v>839</x:v>
      </x:c>
      <x:c r="K8" s="17" t="n">
        <x:f>IFERROR(J8/I8,0)</x:f>
        <x:v>0.12352767962308599</x:v>
      </x:c>
      <x:c r="L8" s="16" t="str">
        <x:v>Sí</x:v>
      </x:c>
      <x:c r="M8" s="16" t="str">
        <x:v>Programado</x:v>
      </x:c>
    </x:row>
    <x:row r="9" ht="21" customHeight="1">
      <x:c r="A9" s="15" t="n">
        <x:v>46257</x:v>
      </x:c>
      <x:c r="B9" s="16" t="str">
        <x:v>CON-0008</x:v>
      </x:c>
      <x:c r="C9" s="16" t="str">
        <x:v>Tema 08</x:v>
      </x:c>
      <x:c r="D9" s="16" t="str">
        <x:v>Marca</x:v>
      </x:c>
      <x:c r="E9" s="16" t="str">
        <x:v>LinkedIn</x:v>
      </x:c>
      <x:c r="F9" s="16" t="str">
        <x:v>Historia</x:v>
      </x:c>
      <x:c r="G9" s="16" t="str">
        <x:v>Leads</x:v>
      </x:c>
      <x:c r="H9" s="16" t="str">
        <x:v>Miguel Acosta</x:v>
      </x:c>
      <x:c r="I9" s="16" t="n">
        <x:v>5493</x:v>
      </x:c>
      <x:c r="J9" s="16" t="n">
        <x:v>1893</x:v>
      </x:c>
      <x:c r="K9" s="17" t="n">
        <x:f>IFERROR(J9/I9,0)</x:f>
        <x:v>0.3446204259967231</x:v>
      </x:c>
      <x:c r="L9" s="16" t="str">
        <x:v>No</x:v>
      </x:c>
      <x:c r="M9" s="16" t="str">
        <x:v>Publicado</x:v>
      </x:c>
    </x:row>
    <x:row r="10" ht="21" customHeight="1">
      <x:c r="A10" s="15" t="n">
        <x:v>46267</x:v>
      </x:c>
      <x:c r="B10" s="16" t="str">
        <x:v>CON-0009</x:v>
      </x:c>
      <x:c r="C10" s="16" t="str">
        <x:v>Tema 09</x:v>
      </x:c>
      <x:c r="D10" s="16" t="str">
        <x:v>Comunidad</x:v>
      </x:c>
      <x:c r="E10" s="16" t="str">
        <x:v>TikTok</x:v>
      </x:c>
      <x:c r="F10" s="16" t="str">
        <x:v>Artículo</x:v>
      </x:c>
      <x:c r="G10" s="16" t="str">
        <x:v>Alcance</x:v>
      </x:c>
      <x:c r="H10" s="16" t="str">
        <x:v>Ana Vera</x:v>
      </x:c>
      <x:c r="I10" s="16" t="n">
        <x:v>1570</x:v>
      </x:c>
      <x:c r="J10" s="16" t="n">
        <x:v>1261</x:v>
      </x:c>
      <x:c r="K10" s="17" t="n">
        <x:f>IFERROR(J10/I10,0)</x:f>
        <x:v>0.8031847133757962</x:v>
      </x:c>
      <x:c r="L10" s="16" t="str">
        <x:v>Sí</x:v>
      </x:c>
      <x:c r="M10" s="16" t="str">
        <x:v>Idea</x:v>
      </x:c>
    </x:row>
    <x:row r="11" ht="21" customHeight="1">
      <x:c r="A11" s="15" t="n">
        <x:v>46300</x:v>
      </x:c>
      <x:c r="B11" s="16" t="str">
        <x:v>CON-0010</x:v>
      </x:c>
      <x:c r="C11" s="16" t="str">
        <x:v>Tema 10</x:v>
      </x:c>
      <x:c r="D11" s="16" t="str">
        <x:v>Conversión</x:v>
      </x:c>
      <x:c r="E11" s="16" t="str">
        <x:v>Blog</x:v>
      </x:c>
      <x:c r="F11" s="16" t="str">
        <x:v>Video</x:v>
      </x:c>
      <x:c r="G11" s="16" t="str">
        <x:v>Interacción</x:v>
      </x:c>
      <x:c r="H11" s="16" t="str">
        <x:v>Carlos Ríos</x:v>
      </x:c>
      <x:c r="I11" s="16" t="n">
        <x:v>15337</x:v>
      </x:c>
      <x:c r="J11" s="16" t="n">
        <x:v>949</x:v>
      </x:c>
      <x:c r="K11" s="17" t="n">
        <x:f>IFERROR(J11/I11,0)</x:f>
        <x:v>0.06187650779161505</x:v>
      </x:c>
      <x:c r="L11" s="16" t="str">
        <x:v>No</x:v>
      </x:c>
      <x:c r="M11" s="16" t="str">
        <x:v>Producción</x:v>
      </x:c>
    </x:row>
    <x:row r="12" ht="21" customHeight="1">
      <x:c r="A12" s="15" t="n">
        <x:v>46334</x:v>
      </x:c>
      <x:c r="B12" s="16" t="str">
        <x:v>CON-0011</x:v>
      </x:c>
      <x:c r="C12" s="16" t="str">
        <x:v>Tema 11</x:v>
      </x:c>
      <x:c r="D12" s="16" t="str">
        <x:v>Educación</x:v>
      </x:c>
      <x:c r="E12" s="16" t="str">
        <x:v>Instagram</x:v>
      </x:c>
      <x:c r="F12" s="16" t="str">
        <x:v>Carrusel</x:v>
      </x:c>
      <x:c r="G12" s="16" t="str">
        <x:v>Tráfico</x:v>
      </x:c>
      <x:c r="H12" s="16" t="str">
        <x:v>María Benítez</x:v>
      </x:c>
      <x:c r="I12" s="16" t="n">
        <x:v>16926</x:v>
      </x:c>
      <x:c r="J12" s="16" t="n">
        <x:v>975</x:v>
      </x:c>
      <x:c r="K12" s="17" t="n">
        <x:f>IFERROR(J12/I12,0)</x:f>
        <x:v>0.0576036866359447</x:v>
      </x:c>
      <x:c r="L12" s="16" t="str">
        <x:v>Sí</x:v>
      </x:c>
      <x:c r="M12" s="16" t="str">
        <x:v>Programado</x:v>
      </x:c>
    </x:row>
    <x:row r="13" ht="21" customHeight="1">
      <x:c r="A13" s="15" t="n">
        <x:v>46367</x:v>
      </x:c>
      <x:c r="B13" s="16" t="str">
        <x:v>CON-0012</x:v>
      </x:c>
      <x:c r="C13" s="16" t="str">
        <x:v>Tema 12</x:v>
      </x:c>
      <x:c r="D13" s="16" t="str">
        <x:v>Producto</x:v>
      </x:c>
      <x:c r="E13" s="16" t="str">
        <x:v>Facebook</x:v>
      </x:c>
      <x:c r="F13" s="16" t="str">
        <x:v>Reel</x:v>
      </x:c>
      <x:c r="G13" s="16" t="str">
        <x:v>Leads</x:v>
      </x:c>
      <x:c r="H13" s="16" t="str">
        <x:v>Diego Sosa</x:v>
      </x:c>
      <x:c r="I13" s="16" t="n">
        <x:v>2147</x:v>
      </x:c>
      <x:c r="J13" s="16" t="n">
        <x:v>624</x:v>
      </x:c>
      <x:c r="K13" s="17" t="n">
        <x:f>IFERROR(J13/I13,0)</x:f>
        <x:v>0.29063809967396365</x:v>
      </x:c>
      <x:c r="L13" s="16" t="str">
        <x:v>No</x:v>
      </x:c>
      <x:c r="M13" s="16" t="str">
        <x:v>Publicado</x:v>
      </x:c>
    </x:row>
    <x:row r="14" ht="21" customHeight="1">
      <x:c r="A14" s="15" t="n">
        <x:v>46043</x:v>
      </x:c>
      <x:c r="B14" s="16" t="str">
        <x:v>CON-0013</x:v>
      </x:c>
      <x:c r="C14" s="16" t="str">
        <x:v>Tema 13</x:v>
      </x:c>
      <x:c r="D14" s="16" t="str">
        <x:v>Marca</x:v>
      </x:c>
      <x:c r="E14" s="16" t="str">
        <x:v>LinkedIn</x:v>
      </x:c>
      <x:c r="F14" s="16" t="str">
        <x:v>Historia</x:v>
      </x:c>
      <x:c r="G14" s="16" t="str">
        <x:v>Alcance</x:v>
      </x:c>
      <x:c r="H14" s="16" t="str">
        <x:v>Lucía Ferreira</x:v>
      </x:c>
      <x:c r="I14" s="16" t="n">
        <x:v>2264</x:v>
      </x:c>
      <x:c r="J14" s="16" t="n">
        <x:v>1159</x:v>
      </x:c>
      <x:c r="K14" s="17" t="n">
        <x:f>IFERROR(J14/I14,0)</x:f>
        <x:v>0.5119257950530035</x:v>
      </x:c>
      <x:c r="L14" s="16" t="str">
        <x:v>Sí</x:v>
      </x:c>
      <x:c r="M14" s="16" t="str">
        <x:v>Idea</x:v>
      </x:c>
    </x:row>
    <x:row r="15" ht="21" customHeight="1">
      <x:c r="A15" s="15" t="n">
        <x:v>46077</x:v>
      </x:c>
      <x:c r="B15" s="16" t="str">
        <x:v>CON-0014</x:v>
      </x:c>
      <x:c r="C15" s="16" t="str">
        <x:v>Tema 14</x:v>
      </x:c>
      <x:c r="D15" s="16" t="str">
        <x:v>Comunidad</x:v>
      </x:c>
      <x:c r="E15" s="16" t="str">
        <x:v>TikTok</x:v>
      </x:c>
      <x:c r="F15" s="16" t="str">
        <x:v>Artículo</x:v>
      </x:c>
      <x:c r="G15" s="16" t="str">
        <x:v>Interacción</x:v>
      </x:c>
      <x:c r="H15" s="16" t="str">
        <x:v>José Duarte</x:v>
      </x:c>
      <x:c r="I15" s="16" t="n">
        <x:v>10821</x:v>
      </x:c>
      <x:c r="J15" s="16" t="n">
        <x:v>295</x:v>
      </x:c>
      <x:c r="K15" s="17" t="n">
        <x:f>IFERROR(J15/I15,0)</x:f>
        <x:v>0.027261805748082433</x:v>
      </x:c>
      <x:c r="L15" s="16" t="str">
        <x:v>No</x:v>
      </x:c>
      <x:c r="M15" s="16" t="str">
        <x:v>Producción</x:v>
      </x:c>
    </x:row>
    <x:row r="16" ht="21" customHeight="1">
      <x:c r="A16" s="15" t="n">
        <x:v>46084</x:v>
      </x:c>
      <x:c r="B16" s="16" t="str">
        <x:v>CON-0015</x:v>
      </x:c>
      <x:c r="C16" s="16" t="str">
        <x:v>Tema 15</x:v>
      </x:c>
      <x:c r="D16" s="16" t="str">
        <x:v>Conversión</x:v>
      </x:c>
      <x:c r="E16" s="16" t="str">
        <x:v>Blog</x:v>
      </x:c>
      <x:c r="F16" s="16" t="str">
        <x:v>Video</x:v>
      </x:c>
      <x:c r="G16" s="16" t="str">
        <x:v>Tráfico</x:v>
      </x:c>
      <x:c r="H16" s="16" t="str">
        <x:v>Sofía Giménez</x:v>
      </x:c>
      <x:c r="I16" s="16" t="n">
        <x:v>12759</x:v>
      </x:c>
      <x:c r="J16" s="16" t="n">
        <x:v>1099</x:v>
      </x:c>
      <x:c r="K16" s="17" t="n">
        <x:f>IFERROR(J16/I16,0)</x:f>
        <x:v>0.08613527705933068</x:v>
      </x:c>
      <x:c r="L16" s="16" t="str">
        <x:v>Sí</x:v>
      </x:c>
      <x:c r="M16" s="16" t="str">
        <x:v>Programado</x:v>
      </x:c>
    </x:row>
    <x:row r="17" ht="21" customHeight="1">
      <x:c r="A17" s="15" t="n">
        <x:v>46118</x:v>
      </x:c>
      <x:c r="B17" s="16" t="str">
        <x:v>CON-0016</x:v>
      </x:c>
      <x:c r="C17" s="16" t="str">
        <x:v>Tema 16</x:v>
      </x:c>
      <x:c r="D17" s="16" t="str">
        <x:v>Educación</x:v>
      </x:c>
      <x:c r="E17" s="16" t="str">
        <x:v>Instagram</x:v>
      </x:c>
      <x:c r="F17" s="16" t="str">
        <x:v>Carrusel</x:v>
      </x:c>
      <x:c r="G17" s="16" t="str">
        <x:v>Leads</x:v>
      </x:c>
      <x:c r="H17" s="16" t="str">
        <x:v>Miguel Acosta</x:v>
      </x:c>
      <x:c r="I17" s="16" t="n">
        <x:v>13817</x:v>
      </x:c>
      <x:c r="J17" s="16" t="n">
        <x:v>1247</x:v>
      </x:c>
      <x:c r="K17" s="17" t="n">
        <x:f>IFERROR(J17/I17,0)</x:f>
        <x:v>0.09025113990012304</x:v>
      </x:c>
      <x:c r="L17" s="16" t="str">
        <x:v>No</x:v>
      </x:c>
      <x:c r="M17" s="16" t="str">
        <x:v>Publicado</x:v>
      </x:c>
    </x:row>
    <x:row r="18" ht="21" customHeight="1">
      <x:c r="A18" s="15" t="n">
        <x:v>46151</x:v>
      </x:c>
      <x:c r="B18" s="16" t="str">
        <x:v>CON-0017</x:v>
      </x:c>
      <x:c r="C18" s="16" t="str">
        <x:v>Tema 17</x:v>
      </x:c>
      <x:c r="D18" s="16" t="str">
        <x:v>Producto</x:v>
      </x:c>
      <x:c r="E18" s="16" t="str">
        <x:v>Facebook</x:v>
      </x:c>
      <x:c r="F18" s="16" t="str">
        <x:v>Reel</x:v>
      </x:c>
      <x:c r="G18" s="16" t="str">
        <x:v>Alcance</x:v>
      </x:c>
      <x:c r="H18" s="16" t="str">
        <x:v>Ana Vera</x:v>
      </x:c>
      <x:c r="I18" s="16" t="n">
        <x:v>6514</x:v>
      </x:c>
      <x:c r="J18" s="16" t="n">
        <x:v>2133</x:v>
      </x:c>
      <x:c r="K18" s="17" t="n">
        <x:f>IFERROR(J18/I18,0)</x:f>
        <x:v>0.3274485723058029</x:v>
      </x:c>
      <x:c r="L18" s="16" t="str">
        <x:v>Sí</x:v>
      </x:c>
      <x:c r="M18" s="16" t="str">
        <x:v>Idea</x:v>
      </x:c>
    </x:row>
    <x:row r="19" ht="21" customHeight="1">
      <x:c r="A19" s="15" t="n">
        <x:v>46185</x:v>
      </x:c>
      <x:c r="B19" s="16" t="str">
        <x:v>CON-0018</x:v>
      </x:c>
      <x:c r="C19" s="16" t="str">
        <x:v>Tema 18</x:v>
      </x:c>
      <x:c r="D19" s="16" t="str">
        <x:v>Marca</x:v>
      </x:c>
      <x:c r="E19" s="16" t="str">
        <x:v>LinkedIn</x:v>
      </x:c>
      <x:c r="F19" s="16" t="str">
        <x:v>Historia</x:v>
      </x:c>
      <x:c r="G19" s="16" t="str">
        <x:v>Interacción</x:v>
      </x:c>
      <x:c r="H19" s="16" t="str">
        <x:v>Carlos Ríos</x:v>
      </x:c>
      <x:c r="I19" s="16" t="n">
        <x:v>16448</x:v>
      </x:c>
      <x:c r="J19" s="16" t="n">
        <x:v>288</x:v>
      </x:c>
      <x:c r="K19" s="17" t="n">
        <x:f>IFERROR(J19/I19,0)</x:f>
        <x:v>0.017509727626459144</x:v>
      </x:c>
      <x:c r="L19" s="16" t="str">
        <x:v>No</x:v>
      </x:c>
      <x:c r="M19" s="16" t="str">
        <x:v>Producción</x:v>
      </x:c>
    </x:row>
    <x:row r="20" ht="21" customHeight="1">
      <x:c r="A20" s="15" t="n">
        <x:v>46218</x:v>
      </x:c>
      <x:c r="B20" s="16" t="str">
        <x:v>CON-0019</x:v>
      </x:c>
      <x:c r="C20" s="16" t="str">
        <x:v>Tema 19</x:v>
      </x:c>
      <x:c r="D20" s="16" t="str">
        <x:v>Comunidad</x:v>
      </x:c>
      <x:c r="E20" s="16" t="str">
        <x:v>TikTok</x:v>
      </x:c>
      <x:c r="F20" s="16" t="str">
        <x:v>Artículo</x:v>
      </x:c>
      <x:c r="G20" s="16" t="str">
        <x:v>Tráfico</x:v>
      </x:c>
      <x:c r="H20" s="16" t="str">
        <x:v>María Benítez</x:v>
      </x:c>
      <x:c r="I20" s="16" t="n">
        <x:v>6492</x:v>
      </x:c>
      <x:c r="J20" s="16" t="n">
        <x:v>848</x:v>
      </x:c>
      <x:c r="K20" s="17" t="n">
        <x:f>IFERROR(J20/I20,0)</x:f>
        <x:v>0.13062230437461492</x:v>
      </x:c>
      <x:c r="L20" s="16" t="str">
        <x:v>Sí</x:v>
      </x:c>
      <x:c r="M20" s="16" t="str">
        <x:v>Programado</x:v>
      </x:c>
    </x:row>
    <x:row r="21" ht="21" customHeight="1">
      <x:c r="A21" s="15" t="n">
        <x:v>46252</x:v>
      </x:c>
      <x:c r="B21" s="16" t="str">
        <x:v>CON-0020</x:v>
      </x:c>
      <x:c r="C21" s="16" t="str">
        <x:v>Tema 20</x:v>
      </x:c>
      <x:c r="D21" s="16" t="str">
        <x:v>Conversión</x:v>
      </x:c>
      <x:c r="E21" s="16" t="str">
        <x:v>Blog</x:v>
      </x:c>
      <x:c r="F21" s="16" t="str">
        <x:v>Video</x:v>
      </x:c>
      <x:c r="G21" s="16" t="str">
        <x:v>Leads</x:v>
      </x:c>
      <x:c r="H21" s="16" t="str">
        <x:v>Diego Sosa</x:v>
      </x:c>
      <x:c r="I21" s="16" t="n">
        <x:v>17952</x:v>
      </x:c>
      <x:c r="J21" s="16" t="n">
        <x:v>850</x:v>
      </x:c>
      <x:c r="K21" s="17" t="n">
        <x:f>IFERROR(J21/I21,0)</x:f>
        <x:v>0.04734848484848485</x:v>
      </x:c>
      <x:c r="L21" s="16" t="str">
        <x:v>No</x:v>
      </x:c>
      <x:c r="M21" s="16" t="str">
        <x:v>Publicado</x:v>
      </x:c>
    </x:row>
    <x:row r="22" ht="21" customHeight="1">
      <x:c r="A22" s="15" t="n">
        <x:v>46286</x:v>
      </x:c>
      <x:c r="B22" s="16" t="str">
        <x:v>CON-0021</x:v>
      </x:c>
      <x:c r="C22" s="16" t="str">
        <x:v>Tema 21</x:v>
      </x:c>
      <x:c r="D22" s="16" t="str">
        <x:v>Educación</x:v>
      </x:c>
      <x:c r="E22" s="16" t="str">
        <x:v>Instagram</x:v>
      </x:c>
      <x:c r="F22" s="16" t="str">
        <x:v>Carrusel</x:v>
      </x:c>
      <x:c r="G22" s="16" t="str">
        <x:v>Alcance</x:v>
      </x:c>
      <x:c r="H22" s="16" t="str">
        <x:v>Lucía Ferreira</x:v>
      </x:c>
      <x:c r="I22" s="16" t="n">
        <x:v>4071</x:v>
      </x:c>
      <x:c r="J22" s="16" t="n">
        <x:v>244</x:v>
      </x:c>
      <x:c r="K22" s="17" t="n">
        <x:f>IFERROR(J22/I22,0)</x:f>
        <x:v>0.059936133628101206</x:v>
      </x:c>
      <x:c r="L22" s="16" t="str">
        <x:v>Sí</x:v>
      </x:c>
      <x:c r="M22" s="16" t="str">
        <x:v>Idea</x:v>
      </x:c>
    </x:row>
    <x:row r="23" ht="21" customHeight="1">
      <x:c r="A23" s="15" t="n">
        <x:v>46319</x:v>
      </x:c>
      <x:c r="B23" s="16" t="str">
        <x:v>CON-0022</x:v>
      </x:c>
      <x:c r="C23" s="16" t="str">
        <x:v>Tema 22</x:v>
      </x:c>
      <x:c r="D23" s="16" t="str">
        <x:v>Producto</x:v>
      </x:c>
      <x:c r="E23" s="16" t="str">
        <x:v>Facebook</x:v>
      </x:c>
      <x:c r="F23" s="16" t="str">
        <x:v>Reel</x:v>
      </x:c>
      <x:c r="G23" s="16" t="str">
        <x:v>Interacción</x:v>
      </x:c>
      <x:c r="H23" s="16" t="str">
        <x:v>José Duarte</x:v>
      </x:c>
      <x:c r="I23" s="16" t="n">
        <x:v>3612</x:v>
      </x:c>
      <x:c r="J23" s="16" t="n">
        <x:v>1690</x:v>
      </x:c>
      <x:c r="K23" s="17" t="n">
        <x:f>IFERROR(J23/I23,0)</x:f>
        <x:v>0.4678848283499446</x:v>
      </x:c>
      <x:c r="L23" s="16" t="str">
        <x:v>No</x:v>
      </x:c>
      <x:c r="M23" s="16" t="str">
        <x:v>Producción</x:v>
      </x:c>
    </x:row>
    <x:row r="24" ht="21" customHeight="1">
      <x:c r="A24" s="15" t="n">
        <x:v>46329</x:v>
      </x:c>
      <x:c r="B24" s="16" t="str">
        <x:v>CON-0023</x:v>
      </x:c>
      <x:c r="C24" s="16" t="str">
        <x:v>Tema 23</x:v>
      </x:c>
      <x:c r="D24" s="16" t="str">
        <x:v>Marca</x:v>
      </x:c>
      <x:c r="E24" s="16" t="str">
        <x:v>LinkedIn</x:v>
      </x:c>
      <x:c r="F24" s="16" t="str">
        <x:v>Historia</x:v>
      </x:c>
      <x:c r="G24" s="16" t="str">
        <x:v>Tráfico</x:v>
      </x:c>
      <x:c r="H24" s="16" t="str">
        <x:v>Sofía Giménez</x:v>
      </x:c>
      <x:c r="I24" s="16" t="n">
        <x:v>17931</x:v>
      </x:c>
      <x:c r="J24" s="16" t="n">
        <x:v>1626</x:v>
      </x:c>
      <x:c r="K24" s="17" t="n">
        <x:f>IFERROR(J24/I24,0)</x:f>
        <x:v>0.09068094361719926</x:v>
      </x:c>
      <x:c r="L24" s="16" t="str">
        <x:v>Sí</x:v>
      </x:c>
      <x:c r="M24" s="16" t="str">
        <x:v>Programado</x:v>
      </x:c>
    </x:row>
    <x:row r="25" ht="21" customHeight="1">
      <x:c r="A25" s="15" t="n">
        <x:v>46362</x:v>
      </x:c>
      <x:c r="B25" s="16" t="str">
        <x:v>CON-0024</x:v>
      </x:c>
      <x:c r="C25" s="16" t="str">
        <x:v>Tema 24</x:v>
      </x:c>
      <x:c r="D25" s="16" t="str">
        <x:v>Comunidad</x:v>
      </x:c>
      <x:c r="E25" s="16" t="str">
        <x:v>TikTok</x:v>
      </x:c>
      <x:c r="F25" s="16" t="str">
        <x:v>Artículo</x:v>
      </x:c>
      <x:c r="G25" s="16" t="str">
        <x:v>Leads</x:v>
      </x:c>
      <x:c r="H25" s="16" t="str">
        <x:v>Miguel Acosta</x:v>
      </x:c>
      <x:c r="I25" s="16" t="n">
        <x:v>7581</x:v>
      </x:c>
      <x:c r="J25" s="16" t="n">
        <x:v>2262</x:v>
      </x:c>
      <x:c r="K25" s="17" t="n">
        <x:f>IFERROR(J25/I25,0)</x:f>
        <x:v>0.29837752275425405</x:v>
      </x:c>
      <x:c r="L25" s="16" t="str">
        <x:v>No</x:v>
      </x:c>
      <x:c r="M25" s="16" t="str">
        <x:v>Publicado</x:v>
      </x:c>
    </x:row>
    <x:row r="26" ht="21" customHeight="1">
      <x:c r="A26" s="15" t="n">
        <x:v>46038</x:v>
      </x:c>
      <x:c r="B26" s="16" t="str">
        <x:v>CON-0025</x:v>
      </x:c>
      <x:c r="C26" s="16" t="str">
        <x:v>Tema 25</x:v>
      </x:c>
      <x:c r="D26" s="16" t="str">
        <x:v>Conversión</x:v>
      </x:c>
      <x:c r="E26" s="16" t="str">
        <x:v>Blog</x:v>
      </x:c>
      <x:c r="F26" s="16" t="str">
        <x:v>Video</x:v>
      </x:c>
      <x:c r="G26" s="16" t="str">
        <x:v>Alcance</x:v>
      </x:c>
      <x:c r="H26" s="16" t="str">
        <x:v>Ana Vera</x:v>
      </x:c>
      <x:c r="I26" s="16" t="n">
        <x:v>8850</x:v>
      </x:c>
      <x:c r="J26" s="16" t="n">
        <x:v>2349</x:v>
      </x:c>
      <x:c r="K26" s="17" t="n">
        <x:f>IFERROR(J26/I26,0)</x:f>
        <x:v>0.2654237288135593</x:v>
      </x:c>
      <x:c r="L26" s="16" t="str">
        <x:v>Sí</x:v>
      </x:c>
      <x:c r="M26" s="16" t="str">
        <x:v>Idea</x:v>
      </x:c>
    </x:row>
    <x:row r="27" ht="21" customHeight="1">
      <x:c r="A27" s="15" t="n">
        <x:v>46072</x:v>
      </x:c>
      <x:c r="B27" s="16" t="str">
        <x:v>CON-0026</x:v>
      </x:c>
      <x:c r="C27" s="16" t="str">
        <x:v>Tema 26</x:v>
      </x:c>
      <x:c r="D27" s="16" t="str">
        <x:v>Educación</x:v>
      </x:c>
      <x:c r="E27" s="16" t="str">
        <x:v>Instagram</x:v>
      </x:c>
      <x:c r="F27" s="16" t="str">
        <x:v>Carrusel</x:v>
      </x:c>
      <x:c r="G27" s="16" t="str">
        <x:v>Interacción</x:v>
      </x:c>
      <x:c r="H27" s="16" t="str">
        <x:v>Carlos Ríos</x:v>
      </x:c>
      <x:c r="I27" s="16" t="n">
        <x:v>10431</x:v>
      </x:c>
      <x:c r="J27" s="16" t="n">
        <x:v>310</x:v>
      </x:c>
      <x:c r="K27" s="17" t="n">
        <x:f>IFERROR(J27/I27,0)</x:f>
        <x:v>0.029719106509443007</x:v>
      </x:c>
      <x:c r="L27" s="16" t="str">
        <x:v>No</x:v>
      </x:c>
      <x:c r="M27" s="16" t="str">
        <x:v>Producción</x:v>
      </x:c>
    </x:row>
    <x:row r="28" ht="21" customHeight="1">
      <x:c r="A28" s="15" t="n">
        <x:v>46103</x:v>
      </x:c>
      <x:c r="B28" s="16" t="str">
        <x:v>CON-0027</x:v>
      </x:c>
      <x:c r="C28" s="16" t="str">
        <x:v>Tema 27</x:v>
      </x:c>
      <x:c r="D28" s="16" t="str">
        <x:v>Producto</x:v>
      </x:c>
      <x:c r="E28" s="16" t="str">
        <x:v>Facebook</x:v>
      </x:c>
      <x:c r="F28" s="16" t="str">
        <x:v>Reel</x:v>
      </x:c>
      <x:c r="G28" s="16" t="str">
        <x:v>Tráfico</x:v>
      </x:c>
      <x:c r="H28" s="16" t="str">
        <x:v>María Benítez</x:v>
      </x:c>
      <x:c r="I28" s="16" t="n">
        <x:v>2882</x:v>
      </x:c>
      <x:c r="J28" s="16" t="n">
        <x:v>1396</x:v>
      </x:c>
      <x:c r="K28" s="17" t="n">
        <x:f>IFERROR(J28/I28,0)</x:f>
        <x:v>0.48438584316446914</x:v>
      </x:c>
      <x:c r="L28" s="16" t="str">
        <x:v>Sí</x:v>
      </x:c>
      <x:c r="M28" s="16" t="str">
        <x:v>Programado</x:v>
      </x:c>
    </x:row>
    <x:row r="29" ht="21" customHeight="1">
      <x:c r="A29" s="15" t="n">
        <x:v>46137</x:v>
      </x:c>
      <x:c r="B29" s="16" t="str">
        <x:v>CON-0028</x:v>
      </x:c>
      <x:c r="C29" s="16" t="str">
        <x:v>Tema 28</x:v>
      </x:c>
      <x:c r="D29" s="16" t="str">
        <x:v>Marca</x:v>
      </x:c>
      <x:c r="E29" s="16" t="str">
        <x:v>LinkedIn</x:v>
      </x:c>
      <x:c r="F29" s="16" t="str">
        <x:v>Historia</x:v>
      </x:c>
      <x:c r="G29" s="16" t="str">
        <x:v>Leads</x:v>
      </x:c>
      <x:c r="H29" s="16" t="str">
        <x:v>Diego Sosa</x:v>
      </x:c>
      <x:c r="I29" s="16" t="n">
        <x:v>17321</x:v>
      </x:c>
      <x:c r="J29" s="16" t="n">
        <x:v>567</x:v>
      </x:c>
      <x:c r="K29" s="17" t="n">
        <x:f>IFERROR(J29/I29,0)</x:f>
        <x:v>0.03273483055250852</x:v>
      </x:c>
      <x:c r="L29" s="16" t="str">
        <x:v>No</x:v>
      </x:c>
      <x:c r="M29" s="16" t="str">
        <x:v>Publicado</x:v>
      </x:c>
    </x:row>
    <x:row r="30" ht="21" customHeight="1">
      <x:c r="A30" s="15" t="n">
        <x:v>46146</x:v>
      </x:c>
      <x:c r="B30" s="16" t="str">
        <x:v>CON-0029</x:v>
      </x:c>
      <x:c r="C30" s="16" t="str">
        <x:v>Tema 29</x:v>
      </x:c>
      <x:c r="D30" s="16" t="str">
        <x:v>Comunidad</x:v>
      </x:c>
      <x:c r="E30" s="16" t="str">
        <x:v>TikTok</x:v>
      </x:c>
      <x:c r="F30" s="16" t="str">
        <x:v>Artículo</x:v>
      </x:c>
      <x:c r="G30" s="16" t="str">
        <x:v>Alcance</x:v>
      </x:c>
      <x:c r="H30" s="16" t="str">
        <x:v>Lucía Ferreira</x:v>
      </x:c>
      <x:c r="I30" s="16" t="n">
        <x:v>9747</x:v>
      </x:c>
      <x:c r="J30" s="16" t="n">
        <x:v>1076</x:v>
      </x:c>
      <x:c r="K30" s="17" t="n">
        <x:f>IFERROR(J30/I30,0)</x:f>
        <x:v>0.11039294141787216</x:v>
      </x:c>
      <x:c r="L30" s="16" t="str">
        <x:v>Sí</x:v>
      </x:c>
      <x:c r="M30" s="16" t="str">
        <x:v>Idea</x:v>
      </x:c>
    </x:row>
    <x:row r="31" ht="21" customHeight="1">
      <x:c r="A31" s="15" t="n">
        <x:v>46180</x:v>
      </x:c>
      <x:c r="B31" s="16" t="str">
        <x:v>CON-0030</x:v>
      </x:c>
      <x:c r="C31" s="16" t="str">
        <x:v>Tema 30</x:v>
      </x:c>
      <x:c r="D31" s="16" t="str">
        <x:v>Conversión</x:v>
      </x:c>
      <x:c r="E31" s="16" t="str">
        <x:v>Blog</x:v>
      </x:c>
      <x:c r="F31" s="16" t="str">
        <x:v>Video</x:v>
      </x:c>
      <x:c r="G31" s="16" t="str">
        <x:v>Interacción</x:v>
      </x:c>
      <x:c r="H31" s="16" t="str">
        <x:v>José Duarte</x:v>
      </x:c>
      <x:c r="I31" s="16" t="n">
        <x:v>2063</x:v>
      </x:c>
      <x:c r="J31" s="16" t="n">
        <x:v>1793</x:v>
      </x:c>
      <x:c r="K31" s="17" t="n">
        <x:f>IFERROR(J31/I31,0)</x:f>
        <x:v>0.8691226369365003</x:v>
      </x:c>
      <x:c r="L31" s="16" t="str">
        <x:v>No</x:v>
      </x:c>
      <x:c r="M31" s="16" t="str">
        <x:v>Producción</x:v>
      </x:c>
    </x:row>
    <x:row r="32" ht="21" customHeight="1">
      <x:c r="A32" s="15" t="n">
        <x:v>46213</x:v>
      </x:c>
      <x:c r="B32" s="16" t="str">
        <x:v>CON-0031</x:v>
      </x:c>
      <x:c r="C32" s="16" t="str">
        <x:v>Tema 31</x:v>
      </x:c>
      <x:c r="D32" s="16" t="str">
        <x:v>Educación</x:v>
      </x:c>
      <x:c r="E32" s="16" t="str">
        <x:v>Instagram</x:v>
      </x:c>
      <x:c r="F32" s="16" t="str">
        <x:v>Carrusel</x:v>
      </x:c>
      <x:c r="G32" s="16" t="str">
        <x:v>Tráfico</x:v>
      </x:c>
      <x:c r="H32" s="16" t="str">
        <x:v>Sofía Giménez</x:v>
      </x:c>
      <x:c r="I32" s="16" t="n">
        <x:v>10139</x:v>
      </x:c>
      <x:c r="J32" s="16" t="n">
        <x:v>898</x:v>
      </x:c>
      <x:c r="K32" s="17" t="n">
        <x:f>IFERROR(J32/I32,0)</x:f>
        <x:v>0.08856889239569977</x:v>
      </x:c>
      <x:c r="L32" s="16" t="str">
        <x:v>Sí</x:v>
      </x:c>
      <x:c r="M32" s="16" t="str">
        <x:v>Programado</x:v>
      </x:c>
    </x:row>
    <x:row r="33" ht="21" customHeight="1">
      <x:c r="A33" s="15" t="n">
        <x:v>46247</x:v>
      </x:c>
      <x:c r="B33" s="16" t="str">
        <x:v>CON-0032</x:v>
      </x:c>
      <x:c r="C33" s="16" t="str">
        <x:v>Tema 32</x:v>
      </x:c>
      <x:c r="D33" s="16" t="str">
        <x:v>Producto</x:v>
      </x:c>
      <x:c r="E33" s="16" t="str">
        <x:v>Facebook</x:v>
      </x:c>
      <x:c r="F33" s="16" t="str">
        <x:v>Reel</x:v>
      </x:c>
      <x:c r="G33" s="16" t="str">
        <x:v>Leads</x:v>
      </x:c>
      <x:c r="H33" s="16" t="str">
        <x:v>Miguel Acosta</x:v>
      </x:c>
      <x:c r="I33" s="16" t="n">
        <x:v>1733</x:v>
      </x:c>
      <x:c r="J33" s="16" t="n">
        <x:v>1233</x:v>
      </x:c>
      <x:c r="K33" s="17" t="n">
        <x:f>IFERROR(J33/I33,0)</x:f>
        <x:v>0.7114829774956722</x:v>
      </x:c>
      <x:c r="L33" s="16" t="str">
        <x:v>No</x:v>
      </x:c>
      <x:c r="M33" s="16" t="str">
        <x:v>Publicado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Pilar</x:v>
      </x:c>
      <x:c r="B3" s="113" t="str">
        <x:v>Alcance</x:v>
      </x:c>
      <x:c r="D3" s="113" t="str">
        <x:v>Plataforma</x:v>
      </x:c>
      <x:c r="E3" s="113" t="str">
        <x:v>Tasa interacción %</x:v>
      </x:c>
      <x:c r="G3" s="113" t="str">
        <x:v>Estado</x:v>
      </x:c>
      <x:c r="H3" s="113" t="str">
        <x:v>Registros</x:v>
      </x:c>
      <x:c r="J3" s="113" t="str">
        <x:v>Fecha publicación</x:v>
      </x:c>
      <x:c r="K3" s="113" t="str">
        <x:v>Alcance</x:v>
      </x:c>
    </x:row>
    <x:row r="4">
      <x:c r="A4" s="114" t="str">
        <x:v>Educación</x:v>
      </x:c>
      <x:c r="B4" s="115" t="n">
        <x:f>SUMIF('Calendario'!$D$2:$D$33,A4,'Calendario'!$I$2:$I$33)</x:f>
        <x:v>70704</x:v>
      </x:c>
      <x:c r="D4" s="114" t="str">
        <x:v>Instagram</x:v>
      </x:c>
      <x:c r="E4" s="116" t="n">
        <x:f>IFERROR(AVERAGEIF('Calendario'!$E$2:$E$33,D4,'Calendario'!$K$2:$K$33),0)</x:f>
        <x:v>0.09257361434415368</x:v>
      </x:c>
      <x:c r="G4" s="114" t="str">
        <x:v>Idea</x:v>
      </x:c>
      <x:c r="H4" s="115" t="n">
        <x:f>COUNTIF('Calendario'!$M$2:$M$33,G4)</x:f>
        <x:v>8</x:v>
      </x:c>
      <x:c r="J4" s="114" t="str">
        <x:v>2026-01-02</x:v>
      </x:c>
      <x:c r="K4" s="115" t="n">
        <x:f>SUMIF('Calendario'!$A$2:$A$33,DATE(2026,1,2),'Calendario'!$I$2:$I$33)</x:f>
        <x:v>2950</x:v>
      </x:c>
    </x:row>
    <x:row r="5">
      <x:c r="A5" s="114" t="str">
        <x:v>Producto</x:v>
      </x:c>
      <x:c r="B5" s="115" t="n">
        <x:f>SUMIF('Calendario'!$D$2:$D$33,A5,'Calendario'!$I$2:$I$33)</x:f>
        <x:v>33616</x:v>
      </x:c>
      <x:c r="D5" s="114" t="str">
        <x:v>Facebook</x:v>
      </x:c>
      <x:c r="E5" s="116" t="n">
        <x:f>IFERROR(AVERAGEIF('Calendario'!$E$2:$E$33,D5,'Calendario'!$K$2:$K$33),0)</x:f>
        <x:v>0.37312710567762475</x:v>
      </x:c>
      <x:c r="G5" s="114" t="str">
        <x:v>Producción</x:v>
      </x:c>
      <x:c r="H5" s="115" t="n">
        <x:f>COUNTIF('Calendario'!$M$2:$M$33,G5)</x:f>
        <x:v>8</x:v>
      </x:c>
      <x:c r="J5" s="114" t="str">
        <x:v>2026-02-05</x:v>
      </x:c>
      <x:c r="K5" s="115" t="n">
        <x:f>SUMIF('Calendario'!$A$2:$A$33,DATE(2026,2,5),'Calendario'!$I$2:$I$33)</x:f>
        <x:v>9936</x:v>
      </x:c>
    </x:row>
    <x:row r="6">
      <x:c r="A6" s="114" t="str">
        <x:v>Marca</x:v>
      </x:c>
      <x:c r="B6" s="115" t="n">
        <x:f>SUMIF('Calendario'!$D$2:$D$33,A6,'Calendario'!$I$2:$I$33)</x:f>
        <x:v>74919</x:v>
      </x:c>
      <x:c r="D6" s="114" t="str">
        <x:v>LinkedIn</x:v>
      </x:c>
      <x:c r="E6" s="116" t="n">
        <x:f>IFERROR(AVERAGEIF('Calendario'!$E$2:$E$33,D6,'Calendario'!$K$2:$K$33),0)</x:f>
        <x:v>0.1711821215306688</x:v>
      </x:c>
      <x:c r="G6" s="114" t="str">
        <x:v>Programado</x:v>
      </x:c>
      <x:c r="H6" s="115" t="n">
        <x:f>COUNTIF('Calendario'!$M$2:$M$33,G6)</x:f>
        <x:v>8</x:v>
      </x:c>
      <x:c r="J6" s="114" t="str">
        <x:v>2026-03-08</x:v>
      </x:c>
      <x:c r="K6" s="115" t="n">
        <x:f>SUMIF('Calendario'!$A$2:$A$33,DATE(2026,3,8),'Calendario'!$I$2:$I$33)</x:f>
        <x:v>15462</x:v>
      </x:c>
    </x:row>
    <x:row r="7">
      <x:c r="A7" s="114" t="str">
        <x:v>Comunidad</x:v>
      </x:c>
      <x:c r="B7" s="115" t="n">
        <x:f>SUMIF('Calendario'!$D$2:$D$33,A7,'Calendario'!$I$2:$I$33)</x:f>
        <x:v>47028</x:v>
      </x:c>
      <x:c r="D7" s="114" t="str">
        <x:v>TikTok</x:v>
      </x:c>
      <x:c r="E7" s="116" t="n">
        <x:f>IFERROR(AVERAGEIF('Calendario'!$E$2:$E$33,D7,'Calendario'!$K$2:$K$33),0)</x:f>
        <x:v>0.2560714858514852</x:v>
      </x:c>
      <x:c r="G7" s="114" t="str">
        <x:v>Publicado</x:v>
      </x:c>
      <x:c r="H7" s="115" t="n">
        <x:f>COUNTIF('Calendario'!$M$2:$M$33,G7)</x:f>
        <x:v>8</x:v>
      </x:c>
      <x:c r="J7" s="114" t="str">
        <x:v>2026-04-11</x:v>
      </x:c>
      <x:c r="K7" s="115" t="n">
        <x:f>SUMIF('Calendario'!$A$2:$A$33,DATE(2026,4,11),'Calendario'!$I$2:$I$33)</x:f>
        <x:v>10817</x:v>
      </x:c>
    </x:row>
    <x:row r="8">
      <x:c r="A8" s="114" t="str">
        <x:v>Conversión</x:v>
      </x:c>
      <x:c r="B8" s="115" t="n">
        <x:f>SUMIF('Calendario'!$D$2:$D$33,A8,'Calendario'!$I$2:$I$33)</x:f>
        <x:v>58589</x:v>
      </x:c>
      <x:c r="D8" s="114" t="str">
        <x:v>Blog</x:v>
      </x:c>
      <x:c r="E8" s="116" t="n">
        <x:f>IFERROR(AVERAGEIF('Calendario'!$E$2:$E$33,D8,'Calendario'!$K$2:$K$33),0)</x:f>
        <x:v>0.36313349739063977</x:v>
      </x:c>
      <x:c r="J8" s="114" t="str">
        <x:v>2026-05-14</x:v>
      </x:c>
      <x:c r="K8" s="115" t="n">
        <x:f>SUMIF('Calendario'!$A$2:$A$33,DATE(2026,5,14),'Calendario'!$I$2:$I$33)</x:f>
        <x:v>1628</x:v>
      </x:c>
    </x:row>
    <x:row r="9">
      <x:c r="J9" s="114" t="str">
        <x:v>2026-06-17</x:v>
      </x:c>
      <x:c r="K9" s="115" t="n">
        <x:f>SUMIF('Calendario'!$A$2:$A$33,DATE(2026,6,17),'Calendario'!$I$2:$I$33)</x:f>
        <x:v>12370</x:v>
      </x:c>
    </x:row>
    <x:row r="10">
      <x:c r="J10" s="114" t="str">
        <x:v>2026-07-20</x:v>
      </x:c>
      <x:c r="K10" s="115" t="n">
        <x:f>SUMIF('Calendario'!$A$2:$A$33,DATE(2026,7,20),'Calendario'!$I$2:$I$33)</x:f>
        <x:v>6792</x:v>
      </x:c>
    </x:row>
    <x:row r="11">
      <x:c r="J11" s="114" t="str">
        <x:v>2026-08-23</x:v>
      </x:c>
      <x:c r="K11" s="115" t="n">
        <x:f>SUMIF('Calendario'!$A$2:$A$33,DATE(2026,8,23),'Calendario'!$I$2:$I$33)</x:f>
        <x:v>5493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Calendario de contenidos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“Calendario”.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9">
      <x:c r="B9" s="169" t="str">
        <x:v>Google Ads · Métricas de campañas</x:v>
      </x:c>
      <x:c r="C9" s="169" t="str">
        <x:v>https://support.google.com/google-ads/answer/9451527?hl=es</x:v>
      </x:c>
      <x:c r="D9" s="169" t="str">
        <x:v>2026-08-04</x:v>
      </x:c>
      <x:c r="E9" s="169" t="str">
        <x:v>Criterios y campos de referencia</x:v>
      </x:c>
    </x:row>
    <x:row r="10">
      <x:c r="B10" s="169" t="str">
        <x:v>Google · Definición de CTR</x:v>
      </x:c>
      <x:c r="C10" s="169" t="str">
        <x:v>https://support.google.com/adsense/answer/6157482?hl=es</x:v>
      </x:c>
      <x:c r="D10" s="169" t="str">
        <x:v>2026-08-04</x:v>
      </x:c>
      <x:c r="E10" s="169" t="str">
        <x:v>Criterios y campos de referencia</x:v>
      </x:c>
    </x:row>
    <x:row r="13">
      <x:c r="B13" s="173" t="str">
        <x:v>Aviso: estructura demostrativa. Las fuentes orientan definiciones y criterios, pero no convierten la plantilla en asesoría contable, laboral, legal ni financiera.</x:v>
      </x:c>
      <x:c r="C13" s="173"/>
      <x:c r="D13" s="173"/>
      <x:c r="E13" s="173"/>
      <x:c r="F13" s="173"/>
      <x:c r="G13" s="173"/>
      <x:c r="H13" s="173"/>
    </x:row>
    <x:row r="14">
      <x:c r="B14" s="173"/>
      <x:c r="C14" s="173"/>
      <x:c r="D14" s="173"/>
      <x:c r="E14" s="173"/>
      <x:c r="F14" s="173"/>
      <x:c r="G14" s="173"/>
      <x:c r="H14" s="173"/>
    </x:row>
    <x:row r="15">
      <x:c r="B15" s="173"/>
      <x:c r="C15" s="173"/>
      <x:c r="D15" s="173"/>
      <x:c r="E15" s="173"/>
      <x:c r="F15" s="173"/>
      <x:c r="G15" s="173"/>
      <x:c r="H15" s="173"/>
    </x:row>
  </x:sheetData>
  <x:mergeCells>
    <x:mergeCell ref="B2:H4"/>
    <x:mergeCell ref="B13:H15"/>
  </x:mergeCells>
  <x:pageMargins left="0.7" right="0.7" top="0.75" bottom="0.75" header="0.3" footer="0.3"/>
</x:worksheet>
</file>