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d82a47dbd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fb45736998114349"/>
    <x:sheet xmlns:r="http://schemas.openxmlformats.org/officeDocument/2006/relationships" name="Capacidad" sheetId="2" r:id="R13c7cb9bbcf5475e"/>
    <x:sheet xmlns:r="http://schemas.openxmlformats.org/officeDocument/2006/relationships" name="Análisis" sheetId="3" r:id="Rb08668d958bb47e7"/>
    <x:sheet xmlns:r="http://schemas.openxmlformats.org/officeDocument/2006/relationships" name="Guía de uso" sheetId="4" r:id="R28f19761d1c64324"/>
    <x:sheet xmlns:r="http://schemas.openxmlformats.org/officeDocument/2006/relationships" name="Fuentes" sheetId="5" r:id="R19b0d147d2bb41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0.0%"/>
    <x:numFmt numFmtId="203" formatCode="0.0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51924"/>
      <x:name val="Carlito"/>
    </x:font>
    <x:font>
      <x:b/>
      <x:sz val="16"/>
      <x:color rgb="FF351924"/>
      <x:name val="Carlito"/>
    </x:font>
    <x:font>
      <x:i/>
      <x:sz val="9"/>
      <x:color rgb="FF351924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51924"/>
      <x:name val="Carlito"/>
    </x:font>
    <x:font>
      <x:i/>
      <x:sz val="11"/>
      <x:color rgb="FF351924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B1720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E2466B"/>
      </x:patternFill>
    </x:fill>
    <x:fill>
      <x:patternFill patternType="solid">
        <x:fgColor rgb="FFFFF0F4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E2466B"/>
      </x:left>
      <x:top style="thin">
        <x:color rgb="FFE2466B"/>
      </x:top>
    </x:border>
    <x:border>
      <x:top style="thin">
        <x:color rgb="FFE2466B"/>
      </x:top>
    </x:border>
    <x:border>
      <x:right style="thin">
        <x:color rgb="FFE2466B"/>
      </x:right>
      <x:top style="thin">
        <x:color rgb="FFE2466B"/>
      </x:top>
    </x:border>
    <x:border>
      <x:left style="thin">
        <x:color rgb="FFE2466B"/>
      </x:left>
    </x:border>
    <x:border>
      <x:right style="thin">
        <x:color rgb="FFE2466B"/>
      </x:right>
    </x:border>
    <x:border>
      <x:left style="thin">
        <x:color rgb="FFE2466B"/>
      </x:left>
      <x:bottom style="thin">
        <x:color rgb="FFE2466B"/>
      </x:bottom>
    </x:border>
    <x:border>
      <x:bottom style="thin">
        <x:color rgb="FFE2466B"/>
      </x:bottom>
    </x:border>
    <x:border>
      <x:right style="thin">
        <x:color rgb="FFE2466B"/>
      </x:right>
      <x:bottom style="thin">
        <x:color rgb="FFE2466B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E2466B"/>
      </x:left>
      <x:right style="thin">
        <x:color rgb="FFE2466B"/>
      </x:right>
      <x:top style="thin">
        <x:color rgb="FFE2466B"/>
      </x:top>
      <x:bottom style="thin">
        <x:color rgb="FFE2466B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8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1" fontId="4" fillId="5" borderId="2" xfId="0" applyNumberFormat="1" applyFont="1" applyFill="1" applyBorder="1" applyAlignment="1">
      <x:alignment horizontal="center" vertical="center"/>
    </x:xf>
    <x:xf numFmtId="201" fontId="4" fillId="5" borderId="3" xfId="0" applyNumberFormat="1" applyFont="1" applyFill="1" applyBorder="1" applyAlignment="1">
      <x:alignment horizontal="center" vertical="center"/>
    </x:xf>
    <x:xf numFmtId="201" fontId="4" fillId="5" borderId="4" xfId="0" applyNumberFormat="1" applyFont="1" applyFill="1" applyBorder="1" applyAlignment="1">
      <x:alignment horizontal="center" vertical="center"/>
    </x:xf>
    <x:xf numFmtId="201" fontId="4" fillId="5" borderId="5" xfId="0" applyNumberFormat="1" applyFont="1" applyFill="1" applyBorder="1" applyAlignment="1">
      <x:alignment horizontal="center" vertical="center"/>
    </x:xf>
    <x:xf numFmtId="201" fontId="4" fillId="5" borderId="0" xfId="0" applyNumberFormat="1" applyFont="1" applyFill="1" applyBorder="1" applyAlignment="1">
      <x:alignment horizontal="center" vertical="center"/>
    </x:xf>
    <x:xf numFmtId="201" fontId="4" fillId="5" borderId="6" xfId="0" applyNumberFormat="1" applyFont="1" applyFill="1" applyBorder="1" applyAlignment="1">
      <x:alignment horizontal="center" vertical="center"/>
    </x:xf>
    <x:xf numFmtId="201" fontId="4" fillId="5" borderId="7" xfId="0" applyNumberFormat="1" applyFont="1" applyFill="1" applyBorder="1" applyAlignment="1">
      <x:alignment horizontal="center" vertical="center"/>
    </x:xf>
    <x:xf numFmtId="201" fontId="4" fillId="5" borderId="8" xfId="0" applyNumberFormat="1" applyFont="1" applyFill="1" applyBorder="1" applyAlignment="1">
      <x:alignment horizontal="center" vertical="center"/>
    </x:xf>
    <x:xf numFmtId="201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2" fontId="6" fillId="6" borderId="2" xfId="0" applyNumberFormat="1" applyFont="1" applyFill="1" applyBorder="1" applyAlignment="1">
      <x:alignment horizontal="center" vertical="center"/>
    </x:xf>
    <x:xf numFmtId="202" fontId="6" fillId="6" borderId="3" xfId="0" applyNumberFormat="1" applyFont="1" applyFill="1" applyBorder="1" applyAlignment="1">
      <x:alignment horizontal="center" vertical="center"/>
    </x:xf>
    <x:xf numFmtId="202" fontId="6" fillId="6" borderId="4" xfId="0" applyNumberFormat="1" applyFont="1" applyFill="1" applyBorder="1" applyAlignment="1">
      <x:alignment horizontal="center" vertical="center"/>
    </x:xf>
    <x:xf numFmtId="202" fontId="6" fillId="6" borderId="5" xfId="0" applyNumberFormat="1" applyFont="1" applyFill="1" applyBorder="1" applyAlignment="1">
      <x:alignment horizontal="center" vertical="center"/>
    </x:xf>
    <x:xf numFmtId="202" fontId="6" fillId="6" borderId="0" xfId="0" applyNumberFormat="1" applyFont="1" applyFill="1" applyBorder="1" applyAlignment="1">
      <x:alignment horizontal="center" vertical="center"/>
    </x:xf>
    <x:xf numFmtId="202" fontId="6" fillId="6" borderId="6" xfId="0" applyNumberFormat="1" applyFont="1" applyFill="1" applyBorder="1" applyAlignment="1">
      <x:alignment horizontal="center" vertical="center"/>
    </x:xf>
    <x:xf numFmtId="202" fontId="6" fillId="6" borderId="7" xfId="0" applyNumberFormat="1" applyFont="1" applyFill="1" applyBorder="1" applyAlignment="1">
      <x:alignment horizontal="center" vertical="center"/>
    </x:xf>
    <x:xf numFmtId="202" fontId="6" fillId="6" borderId="8" xfId="0" applyNumberFormat="1" applyFont="1" applyFill="1" applyBorder="1" applyAlignment="1">
      <x:alignment horizontal="center" vertical="center"/>
    </x:xf>
    <x:xf numFmtId="202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1" fontId="0" fillId="0" borderId="10" xfId="0" applyNumberFormat="1" applyFont="1" applyFill="1" applyBorder="1"/>
    <x:xf numFmtId="202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6a67ed35224702" /><Relationship Type="http://schemas.openxmlformats.org/officeDocument/2006/relationships/theme" Target="/xl/theme/theme1.xml" Id="Rc940b7b3c55e49db" /><Relationship Type="http://schemas.openxmlformats.org/officeDocument/2006/relationships/sharedStrings" Target="/xl/sharedStrings.xml" Id="R86d0b32e6b294cd3" /><Relationship Type="http://schemas.openxmlformats.org/officeDocument/2006/relationships/worksheet" Target="/xl/worksheets/sheet1.xml" Id="Rfb45736998114349" /><Relationship Type="http://schemas.openxmlformats.org/officeDocument/2006/relationships/worksheet" Target="/xl/worksheets/sheet2.xml" Id="R13c7cb9bbcf5475e" /><Relationship Type="http://schemas.openxmlformats.org/officeDocument/2006/relationships/worksheet" Target="/xl/worksheets/sheet3.xml" Id="Rb08668d958bb47e7" /><Relationship Type="http://schemas.openxmlformats.org/officeDocument/2006/relationships/worksheet" Target="/xl/worksheets/sheet4.xml" Id="R28f19761d1c64324" /><Relationship Type="http://schemas.openxmlformats.org/officeDocument/2006/relationships/worksheet" Target="/xl/worksheets/sheet5.xml" Id="R19b0d147d2bb419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3b90ebbfef9463d" /><Relationship Type="http://schemas.openxmlformats.org/officeDocument/2006/relationships/chart" Target="/xl/drawings/charts/chart2.xml" Id="R670bf115ee5546c5" /><Relationship Type="http://schemas.openxmlformats.org/officeDocument/2006/relationships/chart" Target="/xl/drawings/charts/chart3.xml" Id="Rd6a4ae474c594c39" /><Relationship Type="http://schemas.openxmlformats.org/officeDocument/2006/relationships/chart" Target="/xl/drawings/charts/chart4.xml" Id="R370caf3afc7a4d3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Producción real por Proceso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doughnutChart>
        <c:ser>
          <c:idx val="0"/>
          <c:order val="0"/>
          <c:tx>
            <c:v>Producción real</c:v>
          </c:tx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Utilización % promedio por Turno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Utilización %</c:v>
          </c:tx>
          <c:cat>
            <c:strRef>
              <c:f>'Análisis'!$D$4:$D$6</c:f>
              <c:strCache>
                <c:ptCount val="0"/>
              </c:strCache>
            </c:strRef>
          </c:cat>
          <c:val>
            <c:numRef>
              <c:f>'Análisis'!$E$4:$E$6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%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Producción real por Semana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Producción real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10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3b90ebbfef9463d"/>
        </a:graphicData>
      </a:graphic>
    </xdr:graphicFrame>
    <xdr:clientData/>
  </xdr:twoCellAnchor>
  <xdr:twoCellAnchor>
    <xdr:from>
      <xdr:col>10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70bf115ee5546c5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6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6a4ae474c594c39"/>
        </a:graphicData>
      </a:graphic>
    </xdr:graphicFrame>
    <xdr:clientData/>
  </xdr:twoCellAnchor>
  <xdr:twoCellAnchor>
    <xdr:from>
      <xdr:col>6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70caf3afc7a4d3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8676186933144180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Capacidad operativa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Operaciones y logística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Producción real</x:v>
      </x:c>
      <x:c r="C6" s="22"/>
      <x:c r="D6" s="22"/>
      <x:c r="E6" s="22"/>
      <x:c r="F6" s="58" t="str">
        <x:v>Utilización promedio</x:v>
      </x:c>
      <x:c r="G6" s="22"/>
      <x:c r="H6" s="22"/>
      <x:c r="I6" s="22"/>
      <x:c r="J6" s="58" t="str">
        <x:v>Procesos</x:v>
      </x:c>
      <x:c r="K6" s="22"/>
      <x:c r="L6" s="22"/>
      <x:c r="M6" s="58" t="str">
        <x:v>Saturados</x:v>
      </x:c>
      <x:c r="N6" s="22"/>
      <x:c r="O6" s="22"/>
      <x:c r="P6" s="22"/>
    </x:row>
    <x:row r="7" ht="19" customHeight="1">
      <x:c r="A7" s="22"/>
      <x:c r="B7" s="59" t="n">
        <x:f>SUM('Capacidad'!$H$2:$H$33)</x:f>
        <x:v>12409</x:v>
      </x:c>
      <x:c r="C7" s="60"/>
      <x:c r="D7" s="60"/>
      <x:c r="E7" s="61"/>
      <x:c r="F7" s="96" t="n">
        <x:f>AVERAGE('Capacidad'!$I$2:$I$33)</x:f>
        <x:v>1.439826016380981</x:v>
      </x:c>
      <x:c r="G7" s="97"/>
      <x:c r="H7" s="97"/>
      <x:c r="I7" s="98"/>
      <x:c r="J7" s="105" t="n">
        <x:f>COUNTA('Capacidad'!$A$2:$A$33)</x:f>
        <x:v>32</x:v>
      </x:c>
      <x:c r="K7" s="106"/>
      <x:c r="L7" s="107"/>
      <x:c r="M7" s="105" t="n">
        <x:f>COUNTIF('Capacidad'!$N$2:$N$33,"Saturada")</x:f>
        <x:v>10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8" t="str">
        <x:v>Todos los registros y valores son ficticios. Verificá tasas, criterios y políticas antes de adaptar esta plantilla a un uso real.</x:v>
      </x:c>
      <x:c r="C53" s="149"/>
      <x:c r="D53" s="149"/>
      <x:c r="E53" s="149"/>
      <x:c r="F53" s="149"/>
      <x:c r="G53" s="149"/>
      <x:c r="H53" s="149"/>
      <x:c r="I53" s="149"/>
      <x:c r="J53" s="149"/>
      <x:c r="K53" s="149"/>
      <x:c r="L53" s="149"/>
      <x:c r="M53" s="149"/>
      <x:c r="N53" s="149"/>
      <x:c r="O53" s="150"/>
      <x:c r="P53" s="22"/>
    </x:row>
    <x:row r="54" ht="19" customHeight="1">
      <x:c r="A54" s="22"/>
      <x:c r="B54" s="151"/>
      <x:c r="C54" s="152"/>
      <x:c r="D54" s="152"/>
      <x:c r="E54" s="152"/>
      <x:c r="F54" s="152"/>
      <x:c r="G54" s="152"/>
      <x:c r="H54" s="152"/>
      <x:c r="I54" s="152"/>
      <x:c r="J54" s="152"/>
      <x:c r="K54" s="152"/>
      <x:c r="L54" s="152"/>
      <x:c r="M54" s="152"/>
      <x:c r="N54" s="152"/>
      <x:c r="O54" s="153"/>
      <x:c r="P54" s="22"/>
    </x:row>
    <x:row r="55" ht="19" customHeight="1">
      <x:c r="A55" s="22"/>
      <x:c r="B55" s="154"/>
      <x:c r="C55" s="155"/>
      <x:c r="D55" s="155"/>
      <x:c r="E55" s="155"/>
      <x:c r="F55" s="155"/>
      <x:c r="G55" s="155"/>
      <x:c r="H55" s="155"/>
      <x:c r="I55" s="155"/>
      <x:c r="J55" s="155"/>
      <x:c r="K55" s="155"/>
      <x:c r="L55" s="155"/>
      <x:c r="M55" s="155"/>
      <x:c r="N55" s="155"/>
      <x:c r="O55" s="156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59" t="str">
        <x:v>Plantilla creada por Ingeniero Informático Diego Laconich</x:v>
      </x:c>
      <x:c r="C57" s="159"/>
      <x:c r="D57" s="159"/>
      <x:c r="E57" s="159"/>
      <x:c r="F57" s="159"/>
      <x:c r="G57" s="159"/>
      <x:c r="H57" s="159"/>
      <x:c r="I57" s="159"/>
      <x:c r="J57" s="159"/>
      <x:c r="K57" s="159"/>
      <x:c r="L57" s="159"/>
      <x:c r="M57" s="159"/>
      <x:c r="N57" s="159"/>
      <x:c r="O57" s="159"/>
      <x:c r="P57" s="22"/>
    </x:row>
    <x:row r="58" ht="19" customHeight="1">
      <x:c r="A58" s="22"/>
      <x:c r="B58" s="159"/>
      <x:c r="C58" s="159"/>
      <x:c r="D58" s="159"/>
      <x:c r="E58" s="159"/>
      <x:c r="F58" s="159"/>
      <x:c r="G58" s="159"/>
      <x:c r="H58" s="159"/>
      <x:c r="I58" s="159"/>
      <x:c r="J58" s="159"/>
      <x:c r="K58" s="159"/>
      <x:c r="L58" s="159"/>
      <x:c r="M58" s="159"/>
      <x:c r="N58" s="159"/>
      <x:c r="O58" s="159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8676186933144180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20" hidden="0" customWidth="1"/>
    <x:col min="6" max="6" width="23" hidden="0" customWidth="1"/>
    <x:col min="7" max="7" width="12" hidden="0" customWidth="1"/>
    <x:col min="8" max="8" width="18" hidden="0" customWidth="1"/>
    <x:col min="9" max="9" width="16" hidden="0" customWidth="1"/>
    <x:col min="10" max="10" width="18" hidden="0" customWidth="1"/>
    <x:col min="11" max="11" width="20" hidden="0" customWidth="1"/>
    <x:col min="12" max="12" width="16" hidden="0" customWidth="1"/>
    <x:col min="13" max="13" width="20" hidden="0" customWidth="1"/>
    <x:col min="14" max="14" width="12" hidden="0" customWidth="1"/>
  </x:cols>
  <x:sheetData>
    <x:row r="1" ht="34" customHeight="1">
      <x:c r="A1" s="9" t="str">
        <x:v>Semana</x:v>
      </x:c>
      <x:c r="B1" s="9" t="str">
        <x:v>Proceso</x:v>
      </x:c>
      <x:c r="C1" s="9" t="str">
        <x:v>Turno</x:v>
      </x:c>
      <x:c r="D1" s="9" t="str">
        <x:v>Recurso</x:v>
      </x:c>
      <x:c r="E1" s="9" t="str">
        <x:v>Capacidad teórica</x:v>
      </x:c>
      <x:c r="F1" s="9" t="str">
        <x:v>Capacidad disponible</x:v>
      </x:c>
      <x:c r="G1" s="9" t="str">
        <x:v>Demanda</x:v>
      </x:c>
      <x:c r="H1" s="9" t="str">
        <x:v>Producción real</x:v>
      </x:c>
      <x:c r="I1" s="9" t="str">
        <x:v>Utilización %</x:v>
      </x:c>
      <x:c r="J1" s="9" t="str">
        <x:v>Brecha unidades</x:v>
      </x:c>
      <x:c r="K1" s="9" t="str">
        <x:v>Horas disponibles</x:v>
      </x:c>
      <x:c r="L1" s="9" t="str">
        <x:v>Horas ociosas</x:v>
      </x:c>
      <x:c r="M1" s="9" t="str">
        <x:v>Cuello de botella</x:v>
      </x:c>
      <x:c r="N1" s="9" t="str">
        <x:v>Estado</x:v>
      </x:c>
    </x:row>
    <x:row r="2" ht="21" customHeight="1">
      <x:c r="A2" s="18" t="n">
        <x:v>46024</x:v>
      </x:c>
      <x:c r="B2" s="19" t="str">
        <x:v>Producción</x:v>
      </x:c>
      <x:c r="C2" s="19" t="str">
        <x:v>Mañana</x:v>
      </x:c>
      <x:c r="D2" s="19" t="str">
        <x:v>Recurso 01</x:v>
      </x:c>
      <x:c r="E2" s="19" t="n">
        <x:v>127</x:v>
      </x:c>
      <x:c r="F2" s="19" t="n">
        <x:v>219</x:v>
      </x:c>
      <x:c r="G2" s="19" t="n">
        <x:v>149</x:v>
      </x:c>
      <x:c r="H2" s="19" t="n">
        <x:v>435</x:v>
      </x:c>
      <x:c r="I2" s="20" t="n">
        <x:f>IFERROR(H2/F2,0)</x:f>
        <x:v>1.9863013698630136</x:v>
      </x:c>
      <x:c r="J2" s="19" t="n">
        <x:f>F2-G2</x:f>
        <x:v>70</x:v>
      </x:c>
      <x:c r="K2" s="21" t="n">
        <x:v>122</x:v>
      </x:c>
      <x:c r="L2" s="21" t="n">
        <x:v>13.75</x:v>
      </x:c>
      <x:c r="M2" s="19" t="str">
        <x:v>Sí</x:v>
      </x:c>
      <x:c r="N2" s="19" t="str">
        <x:v>Holgada</x:v>
      </x:c>
    </x:row>
    <x:row r="3" ht="21" customHeight="1">
      <x:c r="A3" s="18" t="n">
        <x:v>46058</x:v>
      </x:c>
      <x:c r="B3" s="19" t="str">
        <x:v>Preparación</x:v>
      </x:c>
      <x:c r="C3" s="19" t="str">
        <x:v>Tarde</x:v>
      </x:c>
      <x:c r="D3" s="19" t="str">
        <x:v>Recurso 02</x:v>
      </x:c>
      <x:c r="E3" s="19" t="n">
        <x:v>536</x:v>
      </x:c>
      <x:c r="F3" s="19" t="n">
        <x:v>220</x:v>
      </x:c>
      <x:c r="G3" s="19" t="n">
        <x:v>122</x:v>
      </x:c>
      <x:c r="H3" s="19" t="n">
        <x:v>185</x:v>
      </x:c>
      <x:c r="I3" s="20" t="n">
        <x:f>IFERROR(H3/F3,0)</x:f>
        <x:v>0.8409090909090909</x:v>
      </x:c>
      <x:c r="J3" s="19" t="n">
        <x:f>F3-G3</x:f>
        <x:v>98</x:v>
      </x:c>
      <x:c r="K3" s="21" t="n">
        <x:v>109.25</x:v>
      </x:c>
      <x:c r="L3" s="21" t="n">
        <x:v>29.25</x:v>
      </x:c>
      <x:c r="M3" s="19" t="str">
        <x:v>No</x:v>
      </x:c>
      <x:c r="N3" s="19" t="str">
        <x:v>Equilibrada</x:v>
      </x:c>
    </x:row>
    <x:row r="4" ht="21" customHeight="1">
      <x:c r="A4" s="18" t="n">
        <x:v>46089</x:v>
      </x:c>
      <x:c r="B4" s="19" t="str">
        <x:v>Despacho</x:v>
      </x:c>
      <x:c r="C4" s="19" t="str">
        <x:v>Noche</x:v>
      </x:c>
      <x:c r="D4" s="19" t="str">
        <x:v>Recurso 03</x:v>
      </x:c>
      <x:c r="E4" s="19" t="n">
        <x:v>469</x:v>
      </x:c>
      <x:c r="F4" s="19" t="n">
        <x:v>355</x:v>
      </x:c>
      <x:c r="G4" s="19" t="n">
        <x:v>250</x:v>
      </x:c>
      <x:c r="H4" s="19" t="n">
        <x:v>279</x:v>
      </x:c>
      <x:c r="I4" s="20" t="n">
        <x:f>IFERROR(H4/F4,0)</x:f>
        <x:v>0.7859154929577464</x:v>
      </x:c>
      <x:c r="J4" s="19" t="n">
        <x:f>F4-G4</x:f>
        <x:v>105</x:v>
      </x:c>
      <x:c r="K4" s="21" t="n">
        <x:v>123.25</x:v>
      </x:c>
      <x:c r="L4" s="21" t="n">
        <x:v>28.75</x:v>
      </x:c>
      <x:c r="M4" s="19" t="str">
        <x:v>Sí</x:v>
      </x:c>
      <x:c r="N4" s="19" t="str">
        <x:v>Saturada</x:v>
      </x:c>
    </x:row>
    <x:row r="5" ht="21" customHeight="1">
      <x:c r="A5" s="18" t="n">
        <x:v>46123</x:v>
      </x:c>
      <x:c r="B5" s="19" t="str">
        <x:v>Atención</x:v>
      </x:c>
      <x:c r="C5" s="19" t="str">
        <x:v>Mañana</x:v>
      </x:c>
      <x:c r="D5" s="19" t="str">
        <x:v>Recurso 04</x:v>
      </x:c>
      <x:c r="E5" s="19" t="n">
        <x:v>604</x:v>
      </x:c>
      <x:c r="F5" s="19" t="n">
        <x:v>213</x:v>
      </x:c>
      <x:c r="G5" s="19" t="n">
        <x:v>779</x:v>
      </x:c>
      <x:c r="H5" s="19" t="n">
        <x:v>475</x:v>
      </x:c>
      <x:c r="I5" s="20" t="n">
        <x:f>IFERROR(H5/F5,0)</x:f>
        <x:v>2.2300469483568075</x:v>
      </x:c>
      <x:c r="J5" s="19" t="n">
        <x:f>F5-G5</x:f>
        <x:v>-566</x:v>
      </x:c>
      <x:c r="K5" s="21" t="n">
        <x:v>39.75</x:v>
      </x:c>
      <x:c r="L5" s="21" t="n">
        <x:v>34.75</x:v>
      </x:c>
      <x:c r="M5" s="19" t="str">
        <x:v>No</x:v>
      </x:c>
      <x:c r="N5" s="19" t="str">
        <x:v>Holgada</x:v>
      </x:c>
    </x:row>
    <x:row r="6" ht="21" customHeight="1">
      <x:c r="A6" s="18" t="n">
        <x:v>46156</x:v>
      </x:c>
      <x:c r="B6" s="19" t="str">
        <x:v>Soporte</x:v>
      </x:c>
      <x:c r="C6" s="19" t="str">
        <x:v>Tarde</x:v>
      </x:c>
      <x:c r="D6" s="19" t="str">
        <x:v>Recurso 05</x:v>
      </x:c>
      <x:c r="E6" s="19" t="n">
        <x:v>157</x:v>
      </x:c>
      <x:c r="F6" s="19" t="n">
        <x:v>643</x:v>
      </x:c>
      <x:c r="G6" s="19" t="n">
        <x:v>306</x:v>
      </x:c>
      <x:c r="H6" s="19" t="n">
        <x:v>796</x:v>
      </x:c>
      <x:c r="I6" s="20" t="n">
        <x:f>IFERROR(H6/F6,0)</x:f>
        <x:v>1.2379471228615864</x:v>
      </x:c>
      <x:c r="J6" s="19" t="n">
        <x:f>F6-G6</x:f>
        <x:v>337</x:v>
      </x:c>
      <x:c r="K6" s="21" t="n">
        <x:v>159</x:v>
      </x:c>
      <x:c r="L6" s="21" t="n">
        <x:v>11.75</x:v>
      </x:c>
      <x:c r="M6" s="19" t="str">
        <x:v>Sí</x:v>
      </x:c>
      <x:c r="N6" s="19" t="str">
        <x:v>Equilibrada</x:v>
      </x:c>
    </x:row>
    <x:row r="7" ht="21" customHeight="1">
      <x:c r="A7" s="18" t="n">
        <x:v>46190</x:v>
      </x:c>
      <x:c r="B7" s="19" t="str">
        <x:v>Producción</x:v>
      </x:c>
      <x:c r="C7" s="19" t="str">
        <x:v>Noche</x:v>
      </x:c>
      <x:c r="D7" s="19" t="str">
        <x:v>Recurso 06</x:v>
      </x:c>
      <x:c r="E7" s="19" t="n">
        <x:v>282</x:v>
      </x:c>
      <x:c r="F7" s="19" t="n">
        <x:v>171</x:v>
      </x:c>
      <x:c r="G7" s="19" t="n">
        <x:v>818</x:v>
      </x:c>
      <x:c r="H7" s="19" t="n">
        <x:v>605</x:v>
      </x:c>
      <x:c r="I7" s="20" t="n">
        <x:f>IFERROR(H7/F7,0)</x:f>
        <x:v>3.538011695906433</x:v>
      </x:c>
      <x:c r="J7" s="19" t="n">
        <x:f>F7-G7</x:f>
        <x:v>-647</x:v>
      </x:c>
      <x:c r="K7" s="21" t="n">
        <x:v>104.75</x:v>
      </x:c>
      <x:c r="L7" s="21" t="n">
        <x:v>28.5</x:v>
      </x:c>
      <x:c r="M7" s="19" t="str">
        <x:v>No</x:v>
      </x:c>
      <x:c r="N7" s="19" t="str">
        <x:v>Saturada</x:v>
      </x:c>
    </x:row>
    <x:row r="8" ht="21" customHeight="1">
      <x:c r="A8" s="18" t="n">
        <x:v>46223</x:v>
      </x:c>
      <x:c r="B8" s="19" t="str">
        <x:v>Preparación</x:v>
      </x:c>
      <x:c r="C8" s="19" t="str">
        <x:v>Mañana</x:v>
      </x:c>
      <x:c r="D8" s="19" t="str">
        <x:v>Recurso 07</x:v>
      </x:c>
      <x:c r="E8" s="19" t="n">
        <x:v>182</x:v>
      </x:c>
      <x:c r="F8" s="19" t="n">
        <x:v>529</x:v>
      </x:c>
      <x:c r="G8" s="19" t="n">
        <x:v>785</x:v>
      </x:c>
      <x:c r="H8" s="19" t="n">
        <x:v>219</x:v>
      </x:c>
      <x:c r="I8" s="20" t="n">
        <x:f>IFERROR(H8/F8,0)</x:f>
        <x:v>0.41398865784499056</x:v>
      </x:c>
      <x:c r="J8" s="19" t="n">
        <x:f>F8-G8</x:f>
        <x:v>-256</x:v>
      </x:c>
      <x:c r="K8" s="21" t="n">
        <x:v>92</x:v>
      </x:c>
      <x:c r="L8" s="21" t="n">
        <x:v>25.75</x:v>
      </x:c>
      <x:c r="M8" s="19" t="str">
        <x:v>Sí</x:v>
      </x:c>
      <x:c r="N8" s="19" t="str">
        <x:v>Holgada</x:v>
      </x:c>
    </x:row>
    <x:row r="9" ht="21" customHeight="1">
      <x:c r="A9" s="18" t="n">
        <x:v>46257</x:v>
      </x:c>
      <x:c r="B9" s="19" t="str">
        <x:v>Despacho</x:v>
      </x:c>
      <x:c r="C9" s="19" t="str">
        <x:v>Tarde</x:v>
      </x:c>
      <x:c r="D9" s="19" t="str">
        <x:v>Recurso 08</x:v>
      </x:c>
      <x:c r="E9" s="19" t="n">
        <x:v>407</x:v>
      </x:c>
      <x:c r="F9" s="19" t="n">
        <x:v>653</x:v>
      </x:c>
      <x:c r="G9" s="19" t="n">
        <x:v>338</x:v>
      </x:c>
      <x:c r="H9" s="19" t="n">
        <x:v>351</x:v>
      </x:c>
      <x:c r="I9" s="20" t="n">
        <x:f>IFERROR(H9/F9,0)</x:f>
        <x:v>0.5375191424196019</x:v>
      </x:c>
      <x:c r="J9" s="19" t="n">
        <x:f>F9-G9</x:f>
        <x:v>315</x:v>
      </x:c>
      <x:c r="K9" s="21" t="n">
        <x:v>74</x:v>
      </x:c>
      <x:c r="L9" s="21" t="n">
        <x:v>43.5</x:v>
      </x:c>
      <x:c r="M9" s="19" t="str">
        <x:v>No</x:v>
      </x:c>
      <x:c r="N9" s="19" t="str">
        <x:v>Equilibrada</x:v>
      </x:c>
    </x:row>
    <x:row r="10" ht="21" customHeight="1">
      <x:c r="A10" s="18" t="n">
        <x:v>46267</x:v>
      </x:c>
      <x:c r="B10" s="19" t="str">
        <x:v>Atención</x:v>
      </x:c>
      <x:c r="C10" s="19" t="str">
        <x:v>Noche</x:v>
      </x:c>
      <x:c r="D10" s="19" t="str">
        <x:v>Recurso 09</x:v>
      </x:c>
      <x:c r="E10" s="19" t="n">
        <x:v>714</x:v>
      </x:c>
      <x:c r="F10" s="19" t="n">
        <x:v>512</x:v>
      </x:c>
      <x:c r="G10" s="19" t="n">
        <x:v>619</x:v>
      </x:c>
      <x:c r="H10" s="19" t="n">
        <x:v>211</x:v>
      </x:c>
      <x:c r="I10" s="20" t="n">
        <x:f>IFERROR(H10/F10,0)</x:f>
        <x:v>0.412109375</x:v>
      </x:c>
      <x:c r="J10" s="19" t="n">
        <x:f>F10-G10</x:f>
        <x:v>-107</x:v>
      </x:c>
      <x:c r="K10" s="21" t="n">
        <x:v>51.5</x:v>
      </x:c>
      <x:c r="L10" s="21" t="n">
        <x:v>9</x:v>
      </x:c>
      <x:c r="M10" s="19" t="str">
        <x:v>Sí</x:v>
      </x:c>
      <x:c r="N10" s="19" t="str">
        <x:v>Saturada</x:v>
      </x:c>
    </x:row>
    <x:row r="11" ht="21" customHeight="1">
      <x:c r="A11" s="18" t="n">
        <x:v>46300</x:v>
      </x:c>
      <x:c r="B11" s="19" t="str">
        <x:v>Soporte</x:v>
      </x:c>
      <x:c r="C11" s="19" t="str">
        <x:v>Mañana</x:v>
      </x:c>
      <x:c r="D11" s="19" t="str">
        <x:v>Recurso 10</x:v>
      </x:c>
      <x:c r="E11" s="19" t="n">
        <x:v>439</x:v>
      </x:c>
      <x:c r="F11" s="19" t="n">
        <x:v>301</x:v>
      </x:c>
      <x:c r="G11" s="19" t="n">
        <x:v>460</x:v>
      </x:c>
      <x:c r="H11" s="19" t="n">
        <x:v>583</x:v>
      </x:c>
      <x:c r="I11" s="20" t="n">
        <x:f>IFERROR(H11/F11,0)</x:f>
        <x:v>1.93687707641196</x:v>
      </x:c>
      <x:c r="J11" s="19" t="n">
        <x:f>F11-G11</x:f>
        <x:v>-159</x:v>
      </x:c>
      <x:c r="K11" s="21" t="n">
        <x:v>67.25</x:v>
      </x:c>
      <x:c r="L11" s="21" t="n">
        <x:v>35</x:v>
      </x:c>
      <x:c r="M11" s="19" t="str">
        <x:v>No</x:v>
      </x:c>
      <x:c r="N11" s="19" t="str">
        <x:v>Holgada</x:v>
      </x:c>
    </x:row>
    <x:row r="12" ht="21" customHeight="1">
      <x:c r="A12" s="18" t="n">
        <x:v>46334</x:v>
      </x:c>
      <x:c r="B12" s="19" t="str">
        <x:v>Producción</x:v>
      </x:c>
      <x:c r="C12" s="19" t="str">
        <x:v>Tarde</x:v>
      </x:c>
      <x:c r="D12" s="19" t="str">
        <x:v>Recurso 11</x:v>
      </x:c>
      <x:c r="E12" s="19" t="n">
        <x:v>125</x:v>
      </x:c>
      <x:c r="F12" s="19" t="n">
        <x:v>609</x:v>
      </x:c>
      <x:c r="G12" s="19" t="n">
        <x:v>617</x:v>
      </x:c>
      <x:c r="H12" s="19" t="n">
        <x:v>247</x:v>
      </x:c>
      <x:c r="I12" s="20" t="n">
        <x:f>IFERROR(H12/F12,0)</x:f>
        <x:v>0.40558292282430214</x:v>
      </x:c>
      <x:c r="J12" s="19" t="n">
        <x:f>F12-G12</x:f>
        <x:v>-8</x:v>
      </x:c>
      <x:c r="K12" s="21" t="n">
        <x:v>40.5</x:v>
      </x:c>
      <x:c r="L12" s="21" t="n">
        <x:v>10.5</x:v>
      </x:c>
      <x:c r="M12" s="19" t="str">
        <x:v>Sí</x:v>
      </x:c>
      <x:c r="N12" s="19" t="str">
        <x:v>Equilibrada</x:v>
      </x:c>
    </x:row>
    <x:row r="13" ht="21" customHeight="1">
      <x:c r="A13" s="18" t="n">
        <x:v>46367</x:v>
      </x:c>
      <x:c r="B13" s="19" t="str">
        <x:v>Preparación</x:v>
      </x:c>
      <x:c r="C13" s="19" t="str">
        <x:v>Noche</x:v>
      </x:c>
      <x:c r="D13" s="19" t="str">
        <x:v>Recurso 12</x:v>
      </x:c>
      <x:c r="E13" s="19" t="n">
        <x:v>105</x:v>
      </x:c>
      <x:c r="F13" s="19" t="n">
        <x:v>752</x:v>
      </x:c>
      <x:c r="G13" s="19" t="n">
        <x:v>703</x:v>
      </x:c>
      <x:c r="H13" s="19" t="n">
        <x:v>329</x:v>
      </x:c>
      <x:c r="I13" s="20" t="n">
        <x:f>IFERROR(H13/F13,0)</x:f>
        <x:v>0.4375</x:v>
      </x:c>
      <x:c r="J13" s="19" t="n">
        <x:f>F13-G13</x:f>
        <x:v>49</x:v>
      </x:c>
      <x:c r="K13" s="21" t="n">
        <x:v>88.5</x:v>
      </x:c>
      <x:c r="L13" s="21" t="n">
        <x:v>35.5</x:v>
      </x:c>
      <x:c r="M13" s="19" t="str">
        <x:v>No</x:v>
      </x:c>
      <x:c r="N13" s="19" t="str">
        <x:v>Saturada</x:v>
      </x:c>
    </x:row>
    <x:row r="14" ht="21" customHeight="1">
      <x:c r="A14" s="18" t="n">
        <x:v>46043</x:v>
      </x:c>
      <x:c r="B14" s="19" t="str">
        <x:v>Despacho</x:v>
      </x:c>
      <x:c r="C14" s="19" t="str">
        <x:v>Mañana</x:v>
      </x:c>
      <x:c r="D14" s="19" t="str">
        <x:v>Recurso 13</x:v>
      </x:c>
      <x:c r="E14" s="19" t="n">
        <x:v>649</x:v>
      </x:c>
      <x:c r="F14" s="19" t="n">
        <x:v>713</x:v>
      </x:c>
      <x:c r="G14" s="19" t="n">
        <x:v>457</x:v>
      </x:c>
      <x:c r="H14" s="19" t="n">
        <x:v>76</x:v>
      </x:c>
      <x:c r="I14" s="20" t="n">
        <x:f>IFERROR(H14/F14,0)</x:f>
        <x:v>0.10659186535764376</x:v>
      </x:c>
      <x:c r="J14" s="19" t="n">
        <x:f>F14-G14</x:f>
        <x:v>256</x:v>
      </x:c>
      <x:c r="K14" s="21" t="n">
        <x:v>70.25</x:v>
      </x:c>
      <x:c r="L14" s="21" t="n">
        <x:v>3.5</x:v>
      </x:c>
      <x:c r="M14" s="19" t="str">
        <x:v>Sí</x:v>
      </x:c>
      <x:c r="N14" s="19" t="str">
        <x:v>Holgada</x:v>
      </x:c>
    </x:row>
    <x:row r="15" ht="21" customHeight="1">
      <x:c r="A15" s="18" t="n">
        <x:v>46077</x:v>
      </x:c>
      <x:c r="B15" s="19" t="str">
        <x:v>Atención</x:v>
      </x:c>
      <x:c r="C15" s="19" t="str">
        <x:v>Tarde</x:v>
      </x:c>
      <x:c r="D15" s="19" t="str">
        <x:v>Recurso 14</x:v>
      </x:c>
      <x:c r="E15" s="19" t="n">
        <x:v>292</x:v>
      </x:c>
      <x:c r="F15" s="19" t="n">
        <x:v>87</x:v>
      </x:c>
      <x:c r="G15" s="19" t="n">
        <x:v>426</x:v>
      </x:c>
      <x:c r="H15" s="19" t="n">
        <x:v>640</x:v>
      </x:c>
      <x:c r="I15" s="20" t="n">
        <x:f>IFERROR(H15/F15,0)</x:f>
        <x:v>7.35632183908046</x:v>
      </x:c>
      <x:c r="J15" s="19" t="n">
        <x:f>F15-G15</x:f>
        <x:v>-339</x:v>
      </x:c>
      <x:c r="K15" s="21" t="n">
        <x:v>55</x:v>
      </x:c>
      <x:c r="L15" s="21" t="n">
        <x:v>23.5</x:v>
      </x:c>
      <x:c r="M15" s="19" t="str">
        <x:v>No</x:v>
      </x:c>
      <x:c r="N15" s="19" t="str">
        <x:v>Equilibrada</x:v>
      </x:c>
    </x:row>
    <x:row r="16" ht="21" customHeight="1">
      <x:c r="A16" s="18" t="n">
        <x:v>46084</x:v>
      </x:c>
      <x:c r="B16" s="19" t="str">
        <x:v>Soporte</x:v>
      </x:c>
      <x:c r="C16" s="19" t="str">
        <x:v>Noche</x:v>
      </x:c>
      <x:c r="D16" s="19" t="str">
        <x:v>Recurso 15</x:v>
      </x:c>
      <x:c r="E16" s="19" t="n">
        <x:v>756</x:v>
      </x:c>
      <x:c r="F16" s="19" t="n">
        <x:v>329</x:v>
      </x:c>
      <x:c r="G16" s="19" t="n">
        <x:v>723</x:v>
      </x:c>
      <x:c r="H16" s="19" t="n">
        <x:v>345</x:v>
      </x:c>
      <x:c r="I16" s="20" t="n">
        <x:f>IFERROR(H16/F16,0)</x:f>
        <x:v>1.0486322188449848</x:v>
      </x:c>
      <x:c r="J16" s="19" t="n">
        <x:f>F16-G16</x:f>
        <x:v>-394</x:v>
      </x:c>
      <x:c r="K16" s="21" t="n">
        <x:v>155.25</x:v>
      </x:c>
      <x:c r="L16" s="21" t="n">
        <x:v>1</x:v>
      </x:c>
      <x:c r="M16" s="19" t="str">
        <x:v>Sí</x:v>
      </x:c>
      <x:c r="N16" s="19" t="str">
        <x:v>Saturada</x:v>
      </x:c>
    </x:row>
    <x:row r="17" ht="21" customHeight="1">
      <x:c r="A17" s="18" t="n">
        <x:v>46118</x:v>
      </x:c>
      <x:c r="B17" s="19" t="str">
        <x:v>Producción</x:v>
      </x:c>
      <x:c r="C17" s="19" t="str">
        <x:v>Mañana</x:v>
      </x:c>
      <x:c r="D17" s="19" t="str">
        <x:v>Recurso 16</x:v>
      </x:c>
      <x:c r="E17" s="19" t="n">
        <x:v>299</x:v>
      </x:c>
      <x:c r="F17" s="19" t="n">
        <x:v>433</x:v>
      </x:c>
      <x:c r="G17" s="19" t="n">
        <x:v>608</x:v>
      </x:c>
      <x:c r="H17" s="19" t="n">
        <x:v>380</x:v>
      </x:c>
      <x:c r="I17" s="20" t="n">
        <x:f>IFERROR(H17/F17,0)</x:f>
        <x:v>0.8775981524249422</x:v>
      </x:c>
      <x:c r="J17" s="19" t="n">
        <x:f>F17-G17</x:f>
        <x:v>-175</x:v>
      </x:c>
      <x:c r="K17" s="21" t="n">
        <x:v>62.25</x:v>
      </x:c>
      <x:c r="L17" s="21" t="n">
        <x:v>36.75</x:v>
      </x:c>
      <x:c r="M17" s="19" t="str">
        <x:v>No</x:v>
      </x:c>
      <x:c r="N17" s="19" t="str">
        <x:v>Holgada</x:v>
      </x:c>
    </x:row>
    <x:row r="18" ht="21" customHeight="1">
      <x:c r="A18" s="18" t="n">
        <x:v>46151</x:v>
      </x:c>
      <x:c r="B18" s="19" t="str">
        <x:v>Preparación</x:v>
      </x:c>
      <x:c r="C18" s="19" t="str">
        <x:v>Tarde</x:v>
      </x:c>
      <x:c r="D18" s="19" t="str">
        <x:v>Recurso 17</x:v>
      </x:c>
      <x:c r="E18" s="19" t="n">
        <x:v>688</x:v>
      </x:c>
      <x:c r="F18" s="19" t="n">
        <x:v>282</x:v>
      </x:c>
      <x:c r="G18" s="19" t="n">
        <x:v>408</x:v>
      </x:c>
      <x:c r="H18" s="19" t="n">
        <x:v>263</x:v>
      </x:c>
      <x:c r="I18" s="20" t="n">
        <x:f>IFERROR(H18/F18,0)</x:f>
        <x:v>0.9326241134751773</x:v>
      </x:c>
      <x:c r="J18" s="19" t="n">
        <x:f>F18-G18</x:f>
        <x:v>-126</x:v>
      </x:c>
      <x:c r="K18" s="21" t="n">
        <x:v>62</x:v>
      </x:c>
      <x:c r="L18" s="21" t="n">
        <x:v>1.5</x:v>
      </x:c>
      <x:c r="M18" s="19" t="str">
        <x:v>Sí</x:v>
      </x:c>
      <x:c r="N18" s="19" t="str">
        <x:v>Equilibrada</x:v>
      </x:c>
    </x:row>
    <x:row r="19" ht="21" customHeight="1">
      <x:c r="A19" s="18" t="n">
        <x:v>46185</x:v>
      </x:c>
      <x:c r="B19" s="19" t="str">
        <x:v>Despacho</x:v>
      </x:c>
      <x:c r="C19" s="19" t="str">
        <x:v>Noche</x:v>
      </x:c>
      <x:c r="D19" s="19" t="str">
        <x:v>Recurso 18</x:v>
      </x:c>
      <x:c r="E19" s="19" t="n">
        <x:v>281</x:v>
      </x:c>
      <x:c r="F19" s="19" t="n">
        <x:v>84</x:v>
      </x:c>
      <x:c r="G19" s="19" t="n">
        <x:v>737</x:v>
      </x:c>
      <x:c r="H19" s="19" t="n">
        <x:v>445</x:v>
      </x:c>
      <x:c r="I19" s="20" t="n">
        <x:f>IFERROR(H19/F19,0)</x:f>
        <x:v>5.2976190476190474</x:v>
      </x:c>
      <x:c r="J19" s="19" t="n">
        <x:f>F19-G19</x:f>
        <x:v>-653</x:v>
      </x:c>
      <x:c r="K19" s="21" t="n">
        <x:v>145.5</x:v>
      </x:c>
      <x:c r="L19" s="21" t="n">
        <x:v>36.75</x:v>
      </x:c>
      <x:c r="M19" s="19" t="str">
        <x:v>No</x:v>
      </x:c>
      <x:c r="N19" s="19" t="str">
        <x:v>Saturada</x:v>
      </x:c>
    </x:row>
    <x:row r="20" ht="21" customHeight="1">
      <x:c r="A20" s="18" t="n">
        <x:v>46218</x:v>
      </x:c>
      <x:c r="B20" s="19" t="str">
        <x:v>Atención</x:v>
      </x:c>
      <x:c r="C20" s="19" t="str">
        <x:v>Mañana</x:v>
      </x:c>
      <x:c r="D20" s="19" t="str">
        <x:v>Recurso 19</x:v>
      </x:c>
      <x:c r="E20" s="19" t="n">
        <x:v>846</x:v>
      </x:c>
      <x:c r="F20" s="19" t="n">
        <x:v>666</x:v>
      </x:c>
      <x:c r="G20" s="19" t="n">
        <x:v>75</x:v>
      </x:c>
      <x:c r="H20" s="19" t="n">
        <x:v>709</x:v>
      </x:c>
      <x:c r="I20" s="20" t="n">
        <x:f>IFERROR(H20/F20,0)</x:f>
        <x:v>1.0645645645645645</x:v>
      </x:c>
      <x:c r="J20" s="19" t="n">
        <x:f>F20-G20</x:f>
        <x:v>591</x:v>
      </x:c>
      <x:c r="K20" s="21" t="n">
        <x:v>132.75</x:v>
      </x:c>
      <x:c r="L20" s="21" t="n">
        <x:v>14.75</x:v>
      </x:c>
      <x:c r="M20" s="19" t="str">
        <x:v>Sí</x:v>
      </x:c>
      <x:c r="N20" s="19" t="str">
        <x:v>Holgada</x:v>
      </x:c>
    </x:row>
    <x:row r="21" ht="21" customHeight="1">
      <x:c r="A21" s="18" t="n">
        <x:v>46252</x:v>
      </x:c>
      <x:c r="B21" s="19" t="str">
        <x:v>Soporte</x:v>
      </x:c>
      <x:c r="C21" s="19" t="str">
        <x:v>Tarde</x:v>
      </x:c>
      <x:c r="D21" s="19" t="str">
        <x:v>Recurso 20</x:v>
      </x:c>
      <x:c r="E21" s="19" t="n">
        <x:v>206</x:v>
      </x:c>
      <x:c r="F21" s="19" t="n">
        <x:v>367</x:v>
      </x:c>
      <x:c r="G21" s="19" t="n">
        <x:v>271</x:v>
      </x:c>
      <x:c r="H21" s="19" t="n">
        <x:v>371</x:v>
      </x:c>
      <x:c r="I21" s="20" t="n">
        <x:f>IFERROR(H21/F21,0)</x:f>
        <x:v>1.0108991825613078</x:v>
      </x:c>
      <x:c r="J21" s="19" t="n">
        <x:f>F21-G21</x:f>
        <x:v>96</x:v>
      </x:c>
      <x:c r="K21" s="21" t="n">
        <x:v>114</x:v>
      </x:c>
      <x:c r="L21" s="21" t="n">
        <x:v>33</x:v>
      </x:c>
      <x:c r="M21" s="19" t="str">
        <x:v>No</x:v>
      </x:c>
      <x:c r="N21" s="19" t="str">
        <x:v>Equilibrada</x:v>
      </x:c>
    </x:row>
    <x:row r="22" ht="21" customHeight="1">
      <x:c r="A22" s="18" t="n">
        <x:v>46286</x:v>
      </x:c>
      <x:c r="B22" s="19" t="str">
        <x:v>Producción</x:v>
      </x:c>
      <x:c r="C22" s="19" t="str">
        <x:v>Noche</x:v>
      </x:c>
      <x:c r="D22" s="19" t="str">
        <x:v>Recurso 21</x:v>
      </x:c>
      <x:c r="E22" s="19" t="n">
        <x:v>606</x:v>
      </x:c>
      <x:c r="F22" s="19" t="n">
        <x:v>124</x:v>
      </x:c>
      <x:c r="G22" s="19" t="n">
        <x:v>676</x:v>
      </x:c>
      <x:c r="H22" s="19" t="n">
        <x:v>367</x:v>
      </x:c>
      <x:c r="I22" s="20" t="n">
        <x:f>IFERROR(H22/F22,0)</x:f>
        <x:v>2.9596774193548385</x:v>
      </x:c>
      <x:c r="J22" s="19" t="n">
        <x:f>F22-G22</x:f>
        <x:v>-552</x:v>
      </x:c>
      <x:c r="K22" s="21" t="n">
        <x:v>64</x:v>
      </x:c>
      <x:c r="L22" s="21" t="n">
        <x:v>34.5</x:v>
      </x:c>
      <x:c r="M22" s="19" t="str">
        <x:v>Sí</x:v>
      </x:c>
      <x:c r="N22" s="19" t="str">
        <x:v>Saturada</x:v>
      </x:c>
    </x:row>
    <x:row r="23" ht="21" customHeight="1">
      <x:c r="A23" s="18" t="n">
        <x:v>46319</x:v>
      </x:c>
      <x:c r="B23" s="19" t="str">
        <x:v>Preparación</x:v>
      </x:c>
      <x:c r="C23" s="19" t="str">
        <x:v>Mañana</x:v>
      </x:c>
      <x:c r="D23" s="19" t="str">
        <x:v>Recurso 22</x:v>
      </x:c>
      <x:c r="E23" s="19" t="n">
        <x:v>729</x:v>
      </x:c>
      <x:c r="F23" s="19" t="n">
        <x:v>117</x:v>
      </x:c>
      <x:c r="G23" s="19" t="n">
        <x:v>701</x:v>
      </x:c>
      <x:c r="H23" s="19" t="n">
        <x:v>321</x:v>
      </x:c>
      <x:c r="I23" s="20" t="n">
        <x:f>IFERROR(H23/F23,0)</x:f>
        <x:v>2.7435897435897436</x:v>
      </x:c>
      <x:c r="J23" s="19" t="n">
        <x:f>F23-G23</x:f>
        <x:v>-584</x:v>
      </x:c>
      <x:c r="K23" s="21" t="n">
        <x:v>61</x:v>
      </x:c>
      <x:c r="L23" s="21" t="n">
        <x:v>41.75</x:v>
      </x:c>
      <x:c r="M23" s="19" t="str">
        <x:v>No</x:v>
      </x:c>
      <x:c r="N23" s="19" t="str">
        <x:v>Holgada</x:v>
      </x:c>
    </x:row>
    <x:row r="24" ht="21" customHeight="1">
      <x:c r="A24" s="18" t="n">
        <x:v>46329</x:v>
      </x:c>
      <x:c r="B24" s="19" t="str">
        <x:v>Despacho</x:v>
      </x:c>
      <x:c r="C24" s="19" t="str">
        <x:v>Tarde</x:v>
      </x:c>
      <x:c r="D24" s="19" t="str">
        <x:v>Recurso 23</x:v>
      </x:c>
      <x:c r="E24" s="19" t="n">
        <x:v>741</x:v>
      </x:c>
      <x:c r="F24" s="19" t="n">
        <x:v>309</x:v>
      </x:c>
      <x:c r="G24" s="19" t="n">
        <x:v>125</x:v>
      </x:c>
      <x:c r="H24" s="19" t="n">
        <x:v>683</x:v>
      </x:c>
      <x:c r="I24" s="20" t="n">
        <x:f>IFERROR(H24/F24,0)</x:f>
        <x:v>2.2103559870550162</x:v>
      </x:c>
      <x:c r="J24" s="19" t="n">
        <x:f>F24-G24</x:f>
        <x:v>184</x:v>
      </x:c>
      <x:c r="K24" s="21" t="n">
        <x:v>102</x:v>
      </x:c>
      <x:c r="L24" s="21" t="n">
        <x:v>6.75</x:v>
      </x:c>
      <x:c r="M24" s="19" t="str">
        <x:v>Sí</x:v>
      </x:c>
      <x:c r="N24" s="19" t="str">
        <x:v>Equilibrada</x:v>
      </x:c>
    </x:row>
    <x:row r="25" ht="21" customHeight="1">
      <x:c r="A25" s="18" t="n">
        <x:v>46362</x:v>
      </x:c>
      <x:c r="B25" s="19" t="str">
        <x:v>Atención</x:v>
      </x:c>
      <x:c r="C25" s="19" t="str">
        <x:v>Noche</x:v>
      </x:c>
      <x:c r="D25" s="19" t="str">
        <x:v>Recurso 24</x:v>
      </x:c>
      <x:c r="E25" s="19" t="n">
        <x:v>732</x:v>
      </x:c>
      <x:c r="F25" s="19" t="n">
        <x:v>528</x:v>
      </x:c>
      <x:c r="G25" s="19" t="n">
        <x:v>258</x:v>
      </x:c>
      <x:c r="H25" s="19" t="n">
        <x:v>614</x:v>
      </x:c>
      <x:c r="I25" s="20" t="n">
        <x:f>IFERROR(H25/F25,0)</x:f>
        <x:v>1.1628787878787878</x:v>
      </x:c>
      <x:c r="J25" s="19" t="n">
        <x:f>F25-G25</x:f>
        <x:v>270</x:v>
      </x:c>
      <x:c r="K25" s="21" t="n">
        <x:v>144.75</x:v>
      </x:c>
      <x:c r="L25" s="21" t="n">
        <x:v>5.5</x:v>
      </x:c>
      <x:c r="M25" s="19" t="str">
        <x:v>No</x:v>
      </x:c>
      <x:c r="N25" s="19" t="str">
        <x:v>Saturada</x:v>
      </x:c>
    </x:row>
    <x:row r="26" ht="21" customHeight="1">
      <x:c r="A26" s="18" t="n">
        <x:v>46038</x:v>
      </x:c>
      <x:c r="B26" s="19" t="str">
        <x:v>Soporte</x:v>
      </x:c>
      <x:c r="C26" s="19" t="str">
        <x:v>Mañana</x:v>
      </x:c>
      <x:c r="D26" s="19" t="str">
        <x:v>Recurso 25</x:v>
      </x:c>
      <x:c r="E26" s="19" t="n">
        <x:v>484</x:v>
      </x:c>
      <x:c r="F26" s="19" t="n">
        <x:v>387</x:v>
      </x:c>
      <x:c r="G26" s="19" t="n">
        <x:v>179</x:v>
      </x:c>
      <x:c r="H26" s="19" t="n">
        <x:v>613</x:v>
      </x:c>
      <x:c r="I26" s="20" t="n">
        <x:f>IFERROR(H26/F26,0)</x:f>
        <x:v>1.5839793281653747</x:v>
      </x:c>
      <x:c r="J26" s="19" t="n">
        <x:f>F26-G26</x:f>
        <x:v>208</x:v>
      </x:c>
      <x:c r="K26" s="21" t="n">
        <x:v>61.25</x:v>
      </x:c>
      <x:c r="L26" s="21" t="n">
        <x:v>40.5</x:v>
      </x:c>
      <x:c r="M26" s="19" t="str">
        <x:v>Sí</x:v>
      </x:c>
      <x:c r="N26" s="19" t="str">
        <x:v>Holgada</x:v>
      </x:c>
    </x:row>
    <x:row r="27" ht="21" customHeight="1">
      <x:c r="A27" s="18" t="n">
        <x:v>46072</x:v>
      </x:c>
      <x:c r="B27" s="19" t="str">
        <x:v>Producción</x:v>
      </x:c>
      <x:c r="C27" s="19" t="str">
        <x:v>Tarde</x:v>
      </x:c>
      <x:c r="D27" s="19" t="str">
        <x:v>Recurso 26</x:v>
      </x:c>
      <x:c r="E27" s="19" t="n">
        <x:v>419</x:v>
      </x:c>
      <x:c r="F27" s="19" t="n">
        <x:v>698</x:v>
      </x:c>
      <x:c r="G27" s="19" t="n">
        <x:v>678</x:v>
      </x:c>
      <x:c r="H27" s="19" t="n">
        <x:v>454</x:v>
      </x:c>
      <x:c r="I27" s="20" t="n">
        <x:f>IFERROR(H27/F27,0)</x:f>
        <x:v>0.6504297994269341</x:v>
      </x:c>
      <x:c r="J27" s="19" t="n">
        <x:f>F27-G27</x:f>
        <x:v>20</x:v>
      </x:c>
      <x:c r="K27" s="21" t="n">
        <x:v>47</x:v>
      </x:c>
      <x:c r="L27" s="21" t="n">
        <x:v>34.5</x:v>
      </x:c>
      <x:c r="M27" s="19" t="str">
        <x:v>No</x:v>
      </x:c>
      <x:c r="N27" s="19" t="str">
        <x:v>Equilibrada</x:v>
      </x:c>
    </x:row>
    <x:row r="28" ht="21" customHeight="1">
      <x:c r="A28" s="18" t="n">
        <x:v>46103</x:v>
      </x:c>
      <x:c r="B28" s="19" t="str">
        <x:v>Preparación</x:v>
      </x:c>
      <x:c r="C28" s="19" t="str">
        <x:v>Noche</x:v>
      </x:c>
      <x:c r="D28" s="19" t="str">
        <x:v>Recurso 27</x:v>
      </x:c>
      <x:c r="E28" s="19" t="n">
        <x:v>469</x:v>
      </x:c>
      <x:c r="F28" s="19" t="n">
        <x:v>686</x:v>
      </x:c>
      <x:c r="G28" s="19" t="n">
        <x:v>632</x:v>
      </x:c>
      <x:c r="H28" s="19" t="n">
        <x:v>467</x:v>
      </x:c>
      <x:c r="I28" s="20" t="n">
        <x:f>IFERROR(H28/F28,0)</x:f>
        <x:v>0.6807580174927114</x:v>
      </x:c>
      <x:c r="J28" s="19" t="n">
        <x:f>F28-G28</x:f>
        <x:v>54</x:v>
      </x:c>
      <x:c r="K28" s="21" t="n">
        <x:v>50</x:v>
      </x:c>
      <x:c r="L28" s="21" t="n">
        <x:v>34</x:v>
      </x:c>
      <x:c r="M28" s="19" t="str">
        <x:v>Sí</x:v>
      </x:c>
      <x:c r="N28" s="19" t="str">
        <x:v>Saturada</x:v>
      </x:c>
    </x:row>
    <x:row r="29" ht="21" customHeight="1">
      <x:c r="A29" s="18" t="n">
        <x:v>46137</x:v>
      </x:c>
      <x:c r="B29" s="19" t="str">
        <x:v>Despacho</x:v>
      </x:c>
      <x:c r="C29" s="19" t="str">
        <x:v>Mañana</x:v>
      </x:c>
      <x:c r="D29" s="19" t="str">
        <x:v>Recurso 28</x:v>
      </x:c>
      <x:c r="E29" s="19" t="n">
        <x:v>479</x:v>
      </x:c>
      <x:c r="F29" s="19" t="n">
        <x:v>584</x:v>
      </x:c>
      <x:c r="G29" s="19" t="n">
        <x:v>622</x:v>
      </x:c>
      <x:c r="H29" s="19" t="n">
        <x:v>131</x:v>
      </x:c>
      <x:c r="I29" s="20" t="n">
        <x:f>IFERROR(H29/F29,0)</x:f>
        <x:v>0.2243150684931507</x:v>
      </x:c>
      <x:c r="J29" s="19" t="n">
        <x:f>F29-G29</x:f>
        <x:v>-38</x:v>
      </x:c>
      <x:c r="K29" s="21" t="n">
        <x:v>98.5</x:v>
      </x:c>
      <x:c r="L29" s="21" t="n">
        <x:v>39</x:v>
      </x:c>
      <x:c r="M29" s="19" t="str">
        <x:v>No</x:v>
      </x:c>
      <x:c r="N29" s="19" t="str">
        <x:v>Holgada</x:v>
      </x:c>
    </x:row>
    <x:row r="30" ht="21" customHeight="1">
      <x:c r="A30" s="18" t="n">
        <x:v>46146</x:v>
      </x:c>
      <x:c r="B30" s="19" t="str">
        <x:v>Atención</x:v>
      </x:c>
      <x:c r="C30" s="19" t="str">
        <x:v>Tarde</x:v>
      </x:c>
      <x:c r="D30" s="19" t="str">
        <x:v>Recurso 29</x:v>
      </x:c>
      <x:c r="E30" s="19" t="n">
        <x:v>679</x:v>
      </x:c>
      <x:c r="F30" s="19" t="n">
        <x:v>720</x:v>
      </x:c>
      <x:c r="G30" s="19" t="n">
        <x:v>588</x:v>
      </x:c>
      <x:c r="H30" s="19" t="n">
        <x:v>83</x:v>
      </x:c>
      <x:c r="I30" s="20" t="n">
        <x:f>IFERROR(H30/F30,0)</x:f>
        <x:v>0.11527777777777778</x:v>
      </x:c>
      <x:c r="J30" s="19" t="n">
        <x:f>F30-G30</x:f>
        <x:v>132</x:v>
      </x:c>
      <x:c r="K30" s="21" t="n">
        <x:v>40.75</x:v>
      </x:c>
      <x:c r="L30" s="21" t="n">
        <x:v>20.25</x:v>
      </x:c>
      <x:c r="M30" s="19" t="str">
        <x:v>Sí</x:v>
      </x:c>
      <x:c r="N30" s="19" t="str">
        <x:v>Equilibrada</x:v>
      </x:c>
    </x:row>
    <x:row r="31" ht="21" customHeight="1">
      <x:c r="A31" s="18" t="n">
        <x:v>46180</x:v>
      </x:c>
      <x:c r="B31" s="19" t="str">
        <x:v>Soporte</x:v>
      </x:c>
      <x:c r="C31" s="19" t="str">
        <x:v>Noche</x:v>
      </x:c>
      <x:c r="D31" s="19" t="str">
        <x:v>Recurso 30</x:v>
      </x:c>
      <x:c r="E31" s="19" t="n">
        <x:v>418</x:v>
      </x:c>
      <x:c r="F31" s="19" t="n">
        <x:v>595</x:v>
      </x:c>
      <x:c r="G31" s="19" t="n">
        <x:v>714</x:v>
      </x:c>
      <x:c r="H31" s="19" t="n">
        <x:v>157</x:v>
      </x:c>
      <x:c r="I31" s="20" t="n">
        <x:f>IFERROR(H31/F31,0)</x:f>
        <x:v>0.2638655462184874</x:v>
      </x:c>
      <x:c r="J31" s="19" t="n">
        <x:f>F31-G31</x:f>
        <x:v>-119</x:v>
      </x:c>
      <x:c r="K31" s="21" t="n">
        <x:v>64.25</x:v>
      </x:c>
      <x:c r="L31" s="21" t="n">
        <x:v>36.75</x:v>
      </x:c>
      <x:c r="M31" s="19" t="str">
        <x:v>No</x:v>
      </x:c>
      <x:c r="N31" s="19" t="str">
        <x:v>Saturada</x:v>
      </x:c>
    </x:row>
    <x:row r="32" ht="21" customHeight="1">
      <x:c r="A32" s="18" t="n">
        <x:v>46213</x:v>
      </x:c>
      <x:c r="B32" s="19" t="str">
        <x:v>Producción</x:v>
      </x:c>
      <x:c r="C32" s="19" t="str">
        <x:v>Mañana</x:v>
      </x:c>
      <x:c r="D32" s="19" t="str">
        <x:v>Recurso 31</x:v>
      </x:c>
      <x:c r="E32" s="19" t="n">
        <x:v>401</x:v>
      </x:c>
      <x:c r="F32" s="19" t="n">
        <x:v>388</x:v>
      </x:c>
      <x:c r="G32" s="19" t="n">
        <x:v>433</x:v>
      </x:c>
      <x:c r="H32" s="19" t="n">
        <x:v>149</x:v>
      </x:c>
      <x:c r="I32" s="20" t="n">
        <x:f>IFERROR(H32/F32,0)</x:f>
        <x:v>0.38402061855670105</x:v>
      </x:c>
      <x:c r="J32" s="19" t="n">
        <x:f>F32-G32</x:f>
        <x:v>-45</x:v>
      </x:c>
      <x:c r="K32" s="21" t="n">
        <x:v>55</x:v>
      </x:c>
      <x:c r="L32" s="21" t="n">
        <x:v>20.5</x:v>
      </x:c>
      <x:c r="M32" s="19" t="str">
        <x:v>Sí</x:v>
      </x:c>
      <x:c r="N32" s="19" t="str">
        <x:v>Holgada</x:v>
      </x:c>
    </x:row>
    <x:row r="33" ht="21" customHeight="1">
      <x:c r="A33" s="18" t="n">
        <x:v>46247</x:v>
      </x:c>
      <x:c r="B33" s="19" t="str">
        <x:v>Preparación</x:v>
      </x:c>
      <x:c r="C33" s="19" t="str">
        <x:v>Tarde</x:v>
      </x:c>
      <x:c r="D33" s="19" t="str">
        <x:v>Recurso 32</x:v>
      </x:c>
      <x:c r="E33" s="19" t="n">
        <x:v>843</x:v>
      </x:c>
      <x:c r="F33" s="19" t="n">
        <x:v>668</x:v>
      </x:c>
      <x:c r="G33" s="19" t="n">
        <x:v>301</x:v>
      </x:c>
      <x:c r="H33" s="19" t="n">
        <x:v>426</x:v>
      </x:c>
      <x:c r="I33" s="20" t="n">
        <x:f>IFERROR(H33/F33,0)</x:f>
        <x:v>0.6377245508982036</x:v>
      </x:c>
      <x:c r="J33" s="19" t="n">
        <x:f>F33-G33</x:f>
        <x:v>367</x:v>
      </x:c>
      <x:c r="K33" s="21" t="n">
        <x:v>69.25</x:v>
      </x:c>
      <x:c r="L33" s="21" t="n">
        <x:v>2.75</x:v>
      </x:c>
      <x:c r="M33" s="19" t="str">
        <x:v>No</x:v>
      </x:c>
      <x:c r="N33" s="19" t="str">
        <x:v>Equilibrada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Proceso</x:v>
      </x:c>
      <x:c r="B3" s="117" t="str">
        <x:v>Producción real</x:v>
      </x:c>
      <x:c r="D3" s="117" t="str">
        <x:v>Turno</x:v>
      </x:c>
      <x:c r="E3" s="117" t="str">
        <x:v>Utilización %</x:v>
      </x:c>
      <x:c r="G3" s="117" t="str">
        <x:v>Estado</x:v>
      </x:c>
      <x:c r="H3" s="117" t="str">
        <x:v>Registros</x:v>
      </x:c>
      <x:c r="J3" s="117" t="str">
        <x:v>Semana</x:v>
      </x:c>
      <x:c r="K3" s="117" t="str">
        <x:v>Producción real</x:v>
      </x:c>
    </x:row>
    <x:row r="4">
      <x:c r="A4" s="118" t="str">
        <x:v>Producción</x:v>
      </x:c>
      <x:c r="B4" s="119" t="n">
        <x:f>SUMIF('Capacidad'!$B$2:$B$33,A4,'Capacidad'!$H$2:$H$33)</x:f>
        <x:v>2637</x:v>
      </x:c>
      <x:c r="D4" s="118" t="str">
        <x:v>Mañana</x:v>
      </x:c>
      <x:c r="E4" s="120" t="n">
        <x:f>IFERROR(AVERAGEIF('Capacidad'!$C$2:$C$33,D4,'Capacidad'!$I$2:$I$33),0)</x:f>
        <x:v>1.2319884903298994</x:v>
      </x:c>
      <x:c r="G4" s="118" t="str">
        <x:v>Holgada</x:v>
      </x:c>
      <x:c r="H4" s="119" t="n">
        <x:f>COUNTIF('Capacidad'!$N$2:$N$33,G4)</x:f>
        <x:v>11</x:v>
      </x:c>
      <x:c r="J4" s="118" t="str">
        <x:v>2026-01-02</x:v>
      </x:c>
      <x:c r="K4" s="119" t="n">
        <x:f>SUMIF('Capacidad'!$A$2:$A$33,DATE(2026,1,2),'Capacidad'!$H$2:$H$33)</x:f>
        <x:v>435</x:v>
      </x:c>
    </x:row>
    <x:row r="5">
      <x:c r="A5" s="118" t="str">
        <x:v>Preparación</x:v>
      </x:c>
      <x:c r="B5" s="119" t="n">
        <x:f>SUMIF('Capacidad'!$B$2:$B$33,A5,'Capacidad'!$H$2:$H$33)</x:f>
        <x:v>2210</x:v>
      </x:c>
      <x:c r="D5" s="118" t="str">
        <x:v>Tarde</x:v>
      </x:c>
      <x:c r="E5" s="120" t="n">
        <x:f>IFERROR(AVERAGEIF('Capacidad'!$C$2:$C$33,D5,'Capacidad'!$I$2:$I$33),0)</x:f>
        <x:v>1.4486901390263145</x:v>
      </x:c>
      <x:c r="G5" s="118" t="str">
        <x:v>Equilibrada</x:v>
      </x:c>
      <x:c r="H5" s="119" t="n">
        <x:f>COUNTIF('Capacidad'!$N$2:$N$33,G5)</x:f>
        <x:v>11</x:v>
      </x:c>
      <x:c r="J5" s="118" t="str">
        <x:v>2026-02-05</x:v>
      </x:c>
      <x:c r="K5" s="119" t="n">
        <x:f>SUMIF('Capacidad'!$A$2:$A$33,DATE(2026,2,5),'Capacidad'!$H$2:$H$33)</x:f>
        <x:v>185</x:v>
      </x:c>
    </x:row>
    <x:row r="6">
      <x:c r="A6" s="118" t="str">
        <x:v>Despacho</x:v>
      </x:c>
      <x:c r="B6" s="119" t="n">
        <x:f>SUMIF('Capacidad'!$B$2:$B$33,A6,'Capacidad'!$H$2:$H$33)</x:f>
        <x:v>1965</x:v>
      </x:c>
      <x:c r="D6" s="118" t="str">
        <x:v>Noche</x:v>
      </x:c>
      <x:c r="E6" s="120" t="n">
        <x:f>IFERROR(AVERAGEIF('Capacidad'!$C$2:$C$33,D6,'Capacidad'!$I$2:$I$33),0)</x:f>
        <x:v>1.6586967601273035</x:v>
      </x:c>
      <x:c r="G6" s="118" t="str">
        <x:v>Saturada</x:v>
      </x:c>
      <x:c r="H6" s="119" t="n">
        <x:f>COUNTIF('Capacidad'!$N$2:$N$33,G6)</x:f>
        <x:v>10</x:v>
      </x:c>
      <x:c r="J6" s="118" t="str">
        <x:v>2026-03-08</x:v>
      </x:c>
      <x:c r="K6" s="119" t="n">
        <x:f>SUMIF('Capacidad'!$A$2:$A$33,DATE(2026,3,8),'Capacidad'!$H$2:$H$33)</x:f>
        <x:v>279</x:v>
      </x:c>
    </x:row>
    <x:row r="7">
      <x:c r="A7" s="118" t="str">
        <x:v>Atención</x:v>
      </x:c>
      <x:c r="B7" s="119" t="n">
        <x:f>SUMIF('Capacidad'!$B$2:$B$33,A7,'Capacidad'!$H$2:$H$33)</x:f>
        <x:v>2732</x:v>
      </x:c>
      <x:c r="J7" s="118" t="str">
        <x:v>2026-04-11</x:v>
      </x:c>
      <x:c r="K7" s="119" t="n">
        <x:f>SUMIF('Capacidad'!$A$2:$A$33,DATE(2026,4,11),'Capacidad'!$H$2:$H$33)</x:f>
        <x:v>475</x:v>
      </x:c>
    </x:row>
    <x:row r="8">
      <x:c r="A8" s="118" t="str">
        <x:v>Soporte</x:v>
      </x:c>
      <x:c r="B8" s="119" t="n">
        <x:f>SUMIF('Capacidad'!$B$2:$B$33,A8,'Capacidad'!$H$2:$H$33)</x:f>
        <x:v>2865</x:v>
      </x:c>
      <x:c r="J8" s="118" t="str">
        <x:v>2026-05-14</x:v>
      </x:c>
      <x:c r="K8" s="119" t="n">
        <x:f>SUMIF('Capacidad'!$A$2:$A$33,DATE(2026,5,14),'Capacidad'!$H$2:$H$33)</x:f>
        <x:v>796</x:v>
      </x:c>
    </x:row>
    <x:row r="9">
      <x:c r="J9" s="118" t="str">
        <x:v>2026-06-17</x:v>
      </x:c>
      <x:c r="K9" s="119" t="n">
        <x:f>SUMIF('Capacidad'!$A$2:$A$33,DATE(2026,6,17),'Capacidad'!$H$2:$H$33)</x:f>
        <x:v>605</x:v>
      </x:c>
    </x:row>
    <x:row r="10">
      <x:c r="J10" s="118" t="str">
        <x:v>2026-07-20</x:v>
      </x:c>
      <x:c r="K10" s="119" t="n">
        <x:f>SUMIF('Capacidad'!$A$2:$A$33,DATE(2026,7,20),'Capacidad'!$H$2:$H$33)</x:f>
        <x:v>219</x:v>
      </x:c>
    </x:row>
    <x:row r="11">
      <x:c r="J11" s="118" t="str">
        <x:v>2026-08-23</x:v>
      </x:c>
      <x:c r="K11" s="119" t="n">
        <x:f>SUMIF('Capacidad'!$A$2:$A$33,DATE(2026,8,23),'Capacidad'!$H$2:$H$33)</x:f>
        <x:v>351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2" t="str">
        <x:v>Cómo usar · Capacidad operativa</x:v>
      </x:c>
      <x:c r="C2" s="162"/>
      <x:c r="D2" s="162"/>
      <x:c r="E2" s="162"/>
      <x:c r="F2" s="162"/>
      <x:c r="G2" s="162"/>
      <x:c r="H2" s="162"/>
    </x:row>
    <x:row r="3">
      <x:c r="B3" s="162"/>
      <x:c r="C3" s="162"/>
      <x:c r="D3" s="162"/>
      <x:c r="E3" s="162"/>
      <x:c r="F3" s="162"/>
      <x:c r="G3" s="162"/>
      <x:c r="H3" s="162"/>
    </x:row>
    <x:row r="4">
      <x:c r="B4" s="162"/>
      <x:c r="C4" s="162"/>
      <x:c r="D4" s="162"/>
      <x:c r="E4" s="162"/>
      <x:c r="F4" s="162"/>
      <x:c r="G4" s="162"/>
      <x:c r="H4" s="162"/>
    </x:row>
    <x:row r="6" ht="34" customHeight="1">
      <x:c r="B6" s="167" t="str">
        <x:v>1</x:v>
      </x:c>
      <x:c r="C6" s="168" t="str">
        <x:v>Cargá o reemplazá los datos ficticios en la hoja “Capacidad”.</x:v>
      </x:c>
    </x:row>
    <x:row r="7" ht="34" customHeight="1">
      <x:c r="B7" s="167" t="str">
        <x:v>2</x:v>
      </x:c>
      <x:c r="C7" s="168" t="str">
        <x:v>No cambies los encabezados: las fórmulas y resúmenes dependen de ellos.</x:v>
      </x:c>
    </x:row>
    <x:row r="8" ht="34" customHeight="1">
      <x:c r="B8" s="167" t="str">
        <x:v>3</x:v>
      </x:c>
      <x:c r="C8" s="168" t="str">
        <x:v>Usá filtros para revisar estados, responsables, periodos y excepciones.</x:v>
      </x:c>
    </x:row>
    <x:row r="9" ht="34" customHeight="1">
      <x:c r="B9" s="167" t="str">
        <x:v>4</x:v>
      </x:c>
      <x:c r="C9" s="168" t="str">
        <x:v>El Dashboard se actualiza desde las fórmulas de la hoja Análisis.</x:v>
      </x:c>
    </x:row>
    <x:row r="10" ht="34" customHeight="1">
      <x:c r="B10" s="167" t="str">
        <x:v>5</x:v>
      </x:c>
      <x:c r="C10" s="168" t="str">
        <x:v>Validá supuestos, impuestos, tasas y políticas con un profesional.</x:v>
      </x:c>
    </x:row>
    <x:row r="11" ht="34" customHeight="1">
      <x:c r="B11" s="167" t="str">
        <x:v>6</x:v>
      </x:c>
      <x:c r="C11" s="168" t="str">
        <x:v>Adaptación recomendada: catálogos, moneda, responsables y reglas del negocio.</x:v>
      </x:c>
    </x:row>
    <x:row r="14">
      <x:c r="B14" s="169" t="str">
        <x:v>Plantilla creada por Ingeniero Informático Diego Laconich</x:v>
      </x:c>
      <x:c r="C14" s="169"/>
      <x:c r="D14" s="169"/>
      <x:c r="E14" s="169"/>
      <x:c r="F14" s="169"/>
      <x:c r="G14" s="169"/>
      <x:c r="H14" s="169"/>
    </x:row>
    <x:row r="15">
      <x:c r="B15" s="169"/>
      <x:c r="C15" s="169"/>
      <x:c r="D15" s="169"/>
      <x:c r="E15" s="169"/>
      <x:c r="F15" s="169"/>
      <x:c r="G15" s="169"/>
      <x:c r="H15" s="169"/>
    </x:row>
    <x:row r="16">
      <x:c r="B16" s="169"/>
      <x:c r="C16" s="169"/>
      <x:c r="D16" s="169"/>
      <x:c r="E16" s="169"/>
      <x:c r="F16" s="169"/>
      <x:c r="G16" s="169"/>
      <x:c r="H16" s="169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2" t="str">
        <x:v>Fuentes y criterios de referencia</x:v>
      </x:c>
      <x:c r="C2" s="162"/>
      <x:c r="D2" s="162"/>
      <x:c r="E2" s="162"/>
      <x:c r="F2" s="162"/>
      <x:c r="G2" s="162"/>
      <x:c r="H2" s="162"/>
    </x:row>
    <x:row r="3">
      <x:c r="B3" s="162"/>
      <x:c r="C3" s="162"/>
      <x:c r="D3" s="162"/>
      <x:c r="E3" s="162"/>
      <x:c r="F3" s="162"/>
      <x:c r="G3" s="162"/>
      <x:c r="H3" s="162"/>
    </x:row>
    <x:row r="4">
      <x:c r="B4" s="162"/>
      <x:c r="C4" s="162"/>
      <x:c r="D4" s="162"/>
      <x:c r="E4" s="162"/>
      <x:c r="F4" s="162"/>
      <x:c r="G4" s="162"/>
      <x:c r="H4" s="162"/>
    </x:row>
    <x:row r="6">
      <x:c r="B6" s="170" t="str">
        <x:v>Fuente</x:v>
      </x:c>
      <x:c r="C6" s="170" t="str">
        <x:v>URL</x:v>
      </x:c>
      <x:c r="D6" s="170" t="str">
        <x:v>Consulta</x:v>
      </x:c>
      <x:c r="E6" s="170" t="str">
        <x:v>Uso en la plantilla</x:v>
      </x:c>
    </x:row>
    <x:row r="7">
      <x:c r="B7" s="173" t="str">
        <x:v>Microsoft · Crear un gráfico</x:v>
      </x:c>
      <x:c r="C7" s="173" t="str">
        <x:v>https://support.microsoft.com/en-us/excel/get-started/create-a-chart-from-start-to-finish</x:v>
      </x:c>
      <x:c r="D7" s="173" t="str">
        <x:v>2026-08-04</x:v>
      </x:c>
      <x:c r="E7" s="173" t="str">
        <x:v>Diseño y selección de gráficos</x:v>
      </x:c>
    </x:row>
    <x:row r="8">
      <x:c r="B8" s="173" t="str">
        <x:v>Microsoft · Tipos de gráficos disponibles</x:v>
      </x:c>
      <x:c r="C8" s="173" t="str">
        <x:v>https://support.microsoft.com/en-us/excel/available-chart-types-in-office</x:v>
      </x:c>
      <x:c r="D8" s="173" t="str">
        <x:v>2026-08-04</x:v>
      </x:c>
      <x:c r="E8" s="173" t="str">
        <x:v>Diseño y selección de gráficos</x:v>
      </x:c>
    </x:row>
    <x:row r="11">
      <x:c r="B11" s="177" t="str">
        <x:v>Aviso: estructura demostrativa. Las fuentes orientan definiciones y criterios, pero no convierten la plantilla en asesoría contable, laboral, legal ni financiera.</x:v>
      </x:c>
      <x:c r="C11" s="177"/>
      <x:c r="D11" s="177"/>
      <x:c r="E11" s="177"/>
      <x:c r="F11" s="177"/>
      <x:c r="G11" s="177"/>
      <x:c r="H11" s="177"/>
    </x:row>
    <x:row r="12">
      <x:c r="B12" s="177"/>
      <x:c r="C12" s="177"/>
      <x:c r="D12" s="177"/>
      <x:c r="E12" s="177"/>
      <x:c r="F12" s="177"/>
      <x:c r="G12" s="177"/>
      <x:c r="H12" s="177"/>
    </x:row>
    <x:row r="13">
      <x:c r="B13" s="177"/>
      <x:c r="C13" s="177"/>
      <x:c r="D13" s="177"/>
      <x:c r="E13" s="177"/>
      <x:c r="F13" s="177"/>
      <x:c r="G13" s="177"/>
      <x:c r="H13" s="177"/>
    </x:row>
  </x:sheetData>
  <x:mergeCells>
    <x:mergeCell ref="B2:H4"/>
    <x:mergeCell ref="B11:H13"/>
  </x:mergeCells>
  <x:pageMargins left="0.7" right="0.7" top="0.75" bottom="0.75" header="0.3" footer="0.3"/>
</x:worksheet>
</file>