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ef53b3aa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864f61ff0ee4187"/>
    <x:sheet xmlns:r="http://schemas.openxmlformats.org/officeDocument/2006/relationships" name="Comparativo" sheetId="2" r:id="R456285743ce645a9"/>
    <x:sheet xmlns:r="http://schemas.openxmlformats.org/officeDocument/2006/relationships" name="Análisis" sheetId="3" r:id="Ra3a259711c3443a3"/>
    <x:sheet xmlns:r="http://schemas.openxmlformats.org/officeDocument/2006/relationships" name="Guía de uso" sheetId="4" r:id="R2a65ac2f5fc24f14"/>
    <x:sheet xmlns:r="http://schemas.openxmlformats.org/officeDocument/2006/relationships" name="Fuentes" sheetId="5" r:id="Rd870bd7ee62345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b500f752e419d" /><Relationship Type="http://schemas.openxmlformats.org/officeDocument/2006/relationships/theme" Target="/xl/theme/theme1.xml" Id="R73ff8c2d910d4049" /><Relationship Type="http://schemas.openxmlformats.org/officeDocument/2006/relationships/sharedStrings" Target="/xl/sharedStrings.xml" Id="R9f2150c18b464566" /><Relationship Type="http://schemas.openxmlformats.org/officeDocument/2006/relationships/worksheet" Target="/xl/worksheets/sheet1.xml" Id="R4864f61ff0ee4187" /><Relationship Type="http://schemas.openxmlformats.org/officeDocument/2006/relationships/worksheet" Target="/xl/worksheets/sheet2.xml" Id="R456285743ce645a9" /><Relationship Type="http://schemas.openxmlformats.org/officeDocument/2006/relationships/worksheet" Target="/xl/worksheets/sheet3.xml" Id="Ra3a259711c3443a3" /><Relationship Type="http://schemas.openxmlformats.org/officeDocument/2006/relationships/worksheet" Target="/xl/worksheets/sheet4.xml" Id="R2a65ac2f5fc24f14" /><Relationship Type="http://schemas.openxmlformats.org/officeDocument/2006/relationships/worksheet" Target="/xl/worksheets/sheet5.xml" Id="Rd870bd7ee623457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ac8e88608fb4bd7" /><Relationship Type="http://schemas.openxmlformats.org/officeDocument/2006/relationships/chart" Target="/xl/drawings/charts/chart2.xml" Id="R4b7a36a274ce4d39" /><Relationship Type="http://schemas.openxmlformats.org/officeDocument/2006/relationships/chart" Target="/xl/drawings/charts/chart3.xml" Id="R86e442efe1e2446b" /><Relationship Type="http://schemas.openxmlformats.org/officeDocument/2006/relationships/chart" Target="/xl/drawings/charts/chart4.xml" Id="Rffc6763fa94b40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Venta actual Gs. por Unidad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Venta actual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Variación interanual % promedio por Sucursal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Variación interanual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Venta actual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Venta actual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c8e88608fb4bd7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7a36a274ce4d39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e442efe1e2446b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c6763fa94b400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9a4c39263a64863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Comparativo mensual de ventas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Ventas actuales</x:v>
      </x:c>
      <x:c r="C6" s="22"/>
      <x:c r="D6" s="22"/>
      <x:c r="E6" s="22"/>
      <x:c r="F6" s="58" t="str">
        <x:v>Variación interanual promedio</x:v>
      </x:c>
      <x:c r="G6" s="22"/>
      <x:c r="H6" s="22"/>
      <x:c r="I6" s="22"/>
      <x:c r="J6" s="58" t="str">
        <x:v>Periodos</x:v>
      </x:c>
      <x:c r="K6" s="22"/>
      <x:c r="L6" s="22"/>
      <x:c r="M6" s="58" t="str">
        <x:v>Sobre plan</x:v>
      </x:c>
      <x:c r="N6" s="22"/>
      <x:c r="O6" s="22"/>
      <x:c r="P6" s="22"/>
    </x:row>
    <x:row r="7" ht="19" customHeight="1">
      <x:c r="A7" s="22"/>
      <x:c r="B7" s="59" t="n">
        <x:f>SUM('Comparativo'!$D$2:$D$25)</x:f>
        <x:v>625251000</x:v>
      </x:c>
      <x:c r="C7" s="60"/>
      <x:c r="D7" s="60"/>
      <x:c r="E7" s="61"/>
      <x:c r="F7" s="96" t="n">
        <x:f>AVERAGE('Comparativo'!$F$2:$F$25)</x:f>
        <x:v>0.38348740745496995</x:v>
      </x:c>
      <x:c r="G7" s="97"/>
      <x:c r="H7" s="97"/>
      <x:c r="I7" s="98"/>
      <x:c r="J7" s="105" t="n">
        <x:f>COUNTA('Comparativo'!$A$2:$A$25)</x:f>
        <x:v>24</x:v>
      </x:c>
      <x:c r="K7" s="106"/>
      <x:c r="L7" s="107"/>
      <x:c r="M7" s="105" t="n">
        <x:f>COUNTIF('Comparativo'!$K$2:$K$25,"Bajo plan")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9a4c39263a6486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9" hidden="0" customWidth="1"/>
    <x:col min="5" max="5" width="25" hidden="0" customWidth="1"/>
    <x:col min="6" max="6" width="25" hidden="0" customWidth="1"/>
    <x:col min="7" max="7" width="18" hidden="0" customWidth="1"/>
    <x:col min="8" max="8" width="22" hidden="0" customWidth="1"/>
    <x:col min="9" max="9" width="16" hidden="0" customWidth="1"/>
    <x:col min="10" max="10" width="22" hidden="0" customWidth="1"/>
    <x:col min="11" max="11" width="12" hidden="0" customWidth="1"/>
  </x:cols>
  <x:sheetData>
    <x:row r="1" ht="34" customHeight="1">
      <x:c r="A1" s="9" t="str">
        <x:v>Mes</x:v>
      </x:c>
      <x:c r="B1" s="9" t="str">
        <x:v>Unidad</x:v>
      </x:c>
      <x:c r="C1" s="9" t="str">
        <x:v>Sucursal</x:v>
      </x:c>
      <x:c r="D1" s="9" t="str">
        <x:v>Venta actual Gs.</x:v>
      </x:c>
      <x:c r="E1" s="9" t="str">
        <x:v>Venta año anterior Gs.</x:v>
      </x:c>
      <x:c r="F1" s="9" t="str">
        <x:v>Variación interanual %</x:v>
      </x:c>
      <x:c r="G1" s="9" t="str">
        <x:v>Presupuesto Gs.</x:v>
      </x:c>
      <x:c r="H1" s="9" t="str">
        <x:v>Variación vs plan %</x:v>
      </x:c>
      <x:c r="I1" s="9" t="str">
        <x:v>Transacciones</x:v>
      </x:c>
      <x:c r="J1" s="9" t="str">
        <x:v>Ticket promedio Gs.</x:v>
      </x:c>
      <x:c r="K1" s="9" t="str">
        <x:v>Estado</x:v>
      </x:c>
    </x:row>
    <x:row r="2" ht="21" customHeight="1">
      <x:c r="A2" s="18" t="n">
        <x:v>46023</x:v>
      </x:c>
      <x:c r="B2" s="19" t="str">
        <x:v>Servicios</x:v>
      </x:c>
      <x:c r="C2" s="19" t="str">
        <x:v>Centro</x:v>
      </x:c>
      <x:c r="D2" s="20" t="n">
        <x:v>43183000</x:v>
      </x:c>
      <x:c r="E2" s="20" t="n">
        <x:v>21804000</x:v>
      </x:c>
      <x:c r="F2" s="21" t="n">
        <x:f>IFERROR((D2-E2)/E2,0)</x:f>
        <x:v>0.9805081636396992</x:v>
      </x:c>
      <x:c r="G2" s="20" t="n">
        <x:v>24961000</x:v>
      </x:c>
      <x:c r="H2" s="21" t="n">
        <x:f>IFERROR((D2-G2)/G2,0)</x:f>
        <x:v>0.7300188293738231</x:v>
      </x:c>
      <x:c r="I2" s="19" t="n">
        <x:v>145</x:v>
      </x:c>
      <x:c r="J2" s="20" t="n">
        <x:f>IFERROR(D2/I2,0)</x:f>
        <x:v>297813.7931034483</x:v>
      </x:c>
      <x:c r="K2" s="19" t="str">
        <x:v>Sobre plan</x:v>
      </x:c>
    </x:row>
    <x:row r="3" ht="21" customHeight="1">
      <x:c r="A3" s="18" t="n">
        <x:v>46054</x:v>
      </x:c>
      <x:c r="B3" s="19" t="str">
        <x:v>Productos</x:v>
      </x:c>
      <x:c r="C3" s="19" t="str">
        <x:v>Norte</x:v>
      </x:c>
      <x:c r="D3" s="20" t="n">
        <x:v>11233000</x:v>
      </x:c>
      <x:c r="E3" s="20" t="n">
        <x:v>20744000</x:v>
      </x:c>
      <x:c r="F3" s="21" t="n">
        <x:f>IFERROR((D3-E3)/E3,0)</x:f>
        <x:v>-0.4584940223679136</x:v>
      </x:c>
      <x:c r="G3" s="20" t="n">
        <x:v>39254000</x:v>
      </x:c>
      <x:c r="H3" s="21" t="n">
        <x:f>IFERROR((D3-G3)/G3,0)</x:f>
        <x:v>-0.7138380801956489</x:v>
      </x:c>
      <x:c r="I3" s="19" t="n">
        <x:v>36</x:v>
      </x:c>
      <x:c r="J3" s="20" t="n">
        <x:f>IFERROR(D3/I3,0)</x:f>
        <x:v>312027.77777777775</x:v>
      </x:c>
      <x:c r="K3" s="19" t="str">
        <x:v>En rango</x:v>
      </x:c>
    </x:row>
    <x:row r="4" ht="21" customHeight="1">
      <x:c r="A4" s="18" t="n">
        <x:v>46082</x:v>
      </x:c>
      <x:c r="B4" s="19" t="str">
        <x:v>Proyectos</x:v>
      </x:c>
      <x:c r="C4" s="19" t="str">
        <x:v>Este</x:v>
      </x:c>
      <x:c r="D4" s="20" t="n">
        <x:v>43409000</x:v>
      </x:c>
      <x:c r="E4" s="20" t="n">
        <x:v>30654000</x:v>
      </x:c>
      <x:c r="F4" s="21" t="n">
        <x:f>IFERROR((D4-E4)/E4,0)</x:f>
        <x:v>0.4160957786911985</x:v>
      </x:c>
      <x:c r="G4" s="20" t="n">
        <x:v>11406000</x:v>
      </x:c>
      <x:c r="H4" s="21" t="n">
        <x:f>IFERROR((D4-G4)/G4,0)</x:f>
        <x:v>2.8058039628265825</x:v>
      </x:c>
      <x:c r="I4" s="19" t="n">
        <x:v>57</x:v>
      </x:c>
      <x:c r="J4" s="20" t="n">
        <x:f>IFERROR(D4/I4,0)</x:f>
        <x:v>761561.4035087719</x:v>
      </x:c>
      <x:c r="K4" s="19" t="str">
        <x:v>Bajo plan</x:v>
      </x:c>
    </x:row>
    <x:row r="5" ht="21" customHeight="1">
      <x:c r="A5" s="18" t="n">
        <x:v>46113</x:v>
      </x:c>
      <x:c r="B5" s="19" t="str">
        <x:v>Soporte</x:v>
      </x:c>
      <x:c r="C5" s="19" t="str">
        <x:v>Online</x:v>
      </x:c>
      <x:c r="D5" s="20" t="n">
        <x:v>13236000</x:v>
      </x:c>
      <x:c r="E5" s="20" t="n">
        <x:v>12132000</x:v>
      </x:c>
      <x:c r="F5" s="21" t="n">
        <x:f>IFERROR((D5-E5)/E5,0)</x:f>
        <x:v>0.09099901088031652</x:v>
      </x:c>
      <x:c r="G5" s="20" t="n">
        <x:v>11034000</x:v>
      </x:c>
      <x:c r="H5" s="21" t="n">
        <x:f>IFERROR((D5-G5)/G5,0)</x:f>
        <x:v>0.19956498096791733</x:v>
      </x:c>
      <x:c r="I5" s="19" t="n">
        <x:v>117</x:v>
      </x:c>
      <x:c r="J5" s="20" t="n">
        <x:f>IFERROR(D5/I5,0)</x:f>
        <x:v>113128.20512820513</x:v>
      </x:c>
      <x:c r="K5" s="19" t="str">
        <x:v>Sobre plan</x:v>
      </x:c>
    </x:row>
    <x:row r="6" ht="21" customHeight="1">
      <x:c r="A6" s="18" t="n">
        <x:v>46143</x:v>
      </x:c>
      <x:c r="B6" s="19" t="str">
        <x:v>Servicios</x:v>
      </x:c>
      <x:c r="C6" s="19" t="str">
        <x:v>Centro</x:v>
      </x:c>
      <x:c r="D6" s="20" t="n">
        <x:v>9398000</x:v>
      </x:c>
      <x:c r="E6" s="20" t="n">
        <x:v>12074000</x:v>
      </x:c>
      <x:c r="F6" s="21" t="n">
        <x:f>IFERROR((D6-E6)/E6,0)</x:f>
        <x:v>-0.22163326155375188</x:v>
      </x:c>
      <x:c r="G6" s="20" t="n">
        <x:v>24985000</x:v>
      </x:c>
      <x:c r="H6" s="21" t="n">
        <x:f>IFERROR((D6-G6)/G6,0)</x:f>
        <x:v>-0.6238543125875525</x:v>
      </x:c>
      <x:c r="I6" s="19" t="n">
        <x:v>55</x:v>
      </x:c>
      <x:c r="J6" s="20" t="n">
        <x:f>IFERROR(D6/I6,0)</x:f>
        <x:v>170872.72727272726</x:v>
      </x:c>
      <x:c r="K6" s="19" t="str">
        <x:v>En rango</x:v>
      </x:c>
    </x:row>
    <x:row r="7" ht="21" customHeight="1">
      <x:c r="A7" s="18" t="n">
        <x:v>46174</x:v>
      </x:c>
      <x:c r="B7" s="19" t="str">
        <x:v>Productos</x:v>
      </x:c>
      <x:c r="C7" s="19" t="str">
        <x:v>Norte</x:v>
      </x:c>
      <x:c r="D7" s="20" t="n">
        <x:v>12336000</x:v>
      </x:c>
      <x:c r="E7" s="20" t="n">
        <x:v>12115000</x:v>
      </x:c>
      <x:c r="F7" s="21" t="n">
        <x:f>IFERROR((D7-E7)/E7,0)</x:f>
        <x:v>0.018241848947585636</x:v>
      </x:c>
      <x:c r="G7" s="20" t="n">
        <x:v>10492000</x:v>
      </x:c>
      <x:c r="H7" s="21" t="n">
        <x:f>IFERROR((D7-G7)/G7,0)</x:f>
        <x:v>0.17575295463210064</x:v>
      </x:c>
      <x:c r="I7" s="19" t="n">
        <x:v>73</x:v>
      </x:c>
      <x:c r="J7" s="20" t="n">
        <x:f>IFERROR(D7/I7,0)</x:f>
        <x:v>168986.301369863</x:v>
      </x:c>
      <x:c r="K7" s="19" t="str">
        <x:v>Bajo plan</x:v>
      </x:c>
    </x:row>
    <x:row r="8" ht="21" customHeight="1">
      <x:c r="A8" s="18" t="n">
        <x:v>46204</x:v>
      </x:c>
      <x:c r="B8" s="19" t="str">
        <x:v>Proyectos</x:v>
      </x:c>
      <x:c r="C8" s="19" t="str">
        <x:v>Este</x:v>
      </x:c>
      <x:c r="D8" s="20" t="n">
        <x:v>14503000</x:v>
      </x:c>
      <x:c r="E8" s="20" t="n">
        <x:v>28243000</x:v>
      </x:c>
      <x:c r="F8" s="21" t="n">
        <x:f>IFERROR((D8-E8)/E8,0)</x:f>
        <x:v>-0.4864922281627306</x:v>
      </x:c>
      <x:c r="G8" s="20" t="n">
        <x:v>37227000</x:v>
      </x:c>
      <x:c r="H8" s="21" t="n">
        <x:f>IFERROR((D8-G8)/G8,0)</x:f>
        <x:v>-0.6104171703333602</x:v>
      </x:c>
      <x:c r="I8" s="19" t="n">
        <x:v>34</x:v>
      </x:c>
      <x:c r="J8" s="20" t="n">
        <x:f>IFERROR(D8/I8,0)</x:f>
        <x:v>426558.82352941175</x:v>
      </x:c>
      <x:c r="K8" s="19" t="str">
        <x:v>Sobre plan</x:v>
      </x:c>
    </x:row>
    <x:row r="9" ht="21" customHeight="1">
      <x:c r="A9" s="18" t="n">
        <x:v>46235</x:v>
      </x:c>
      <x:c r="B9" s="19" t="str">
        <x:v>Soporte</x:v>
      </x:c>
      <x:c r="C9" s="19" t="str">
        <x:v>Online</x:v>
      </x:c>
      <x:c r="D9" s="20" t="n">
        <x:v>34023000</x:v>
      </x:c>
      <x:c r="E9" s="20" t="n">
        <x:v>39262000</x:v>
      </x:c>
      <x:c r="F9" s="21" t="n">
        <x:f>IFERROR((D9-E9)/E9,0)</x:f>
        <x:v>-0.13343691100809943</x:v>
      </x:c>
      <x:c r="G9" s="20" t="n">
        <x:v>11297000</x:v>
      </x:c>
      <x:c r="H9" s="21" t="n">
        <x:f>IFERROR((D9-G9)/G9,0)</x:f>
        <x:v>2.011684518013632</x:v>
      </x:c>
      <x:c r="I9" s="19" t="n">
        <x:v>150</x:v>
      </x:c>
      <x:c r="J9" s="20" t="n">
        <x:f>IFERROR(D9/I9,0)</x:f>
        <x:v>226820</x:v>
      </x:c>
      <x:c r="K9" s="19" t="str">
        <x:v>En rango</x:v>
      </x:c>
    </x:row>
    <x:row r="10" ht="21" customHeight="1">
      <x:c r="A10" s="18" t="n">
        <x:v>46266</x:v>
      </x:c>
      <x:c r="B10" s="19" t="str">
        <x:v>Servicios</x:v>
      </x:c>
      <x:c r="C10" s="19" t="str">
        <x:v>Centro</x:v>
      </x:c>
      <x:c r="D10" s="20" t="n">
        <x:v>27227000</x:v>
      </x:c>
      <x:c r="E10" s="20" t="n">
        <x:v>10243000</x:v>
      </x:c>
      <x:c r="F10" s="21" t="n">
        <x:f>IFERROR((D10-E10)/E10,0)</x:f>
        <x:v>1.6581079761788537</x:v>
      </x:c>
      <x:c r="G10" s="20" t="n">
        <x:v>22997000</x:v>
      </x:c>
      <x:c r="H10" s="21" t="n">
        <x:f>IFERROR((D10-G10)/G10,0)</x:f>
        <x:v>0.1839370352654694</x:v>
      </x:c>
      <x:c r="I10" s="19" t="n">
        <x:v>49</x:v>
      </x:c>
      <x:c r="J10" s="20" t="n">
        <x:f>IFERROR(D10/I10,0)</x:f>
        <x:v>555653.0612244898</x:v>
      </x:c>
      <x:c r="K10" s="19" t="str">
        <x:v>Bajo plan</x:v>
      </x:c>
    </x:row>
    <x:row r="11" ht="21" customHeight="1">
      <x:c r="A11" s="18" t="n">
        <x:v>46296</x:v>
      </x:c>
      <x:c r="B11" s="19" t="str">
        <x:v>Productos</x:v>
      </x:c>
      <x:c r="C11" s="19" t="str">
        <x:v>Norte</x:v>
      </x:c>
      <x:c r="D11" s="20" t="n">
        <x:v>27311000</x:v>
      </x:c>
      <x:c r="E11" s="20" t="n">
        <x:v>13623000</x:v>
      </x:c>
      <x:c r="F11" s="21" t="n">
        <x:f>IFERROR((D11-E11)/E11,0)</x:f>
        <x:v>1.0047713425823974</x:v>
      </x:c>
      <x:c r="G11" s="20" t="n">
        <x:v>23843000</x:v>
      </x:c>
      <x:c r="H11" s="21" t="n">
        <x:f>IFERROR((D11-G11)/G11,0)</x:f>
        <x:v>0.14545149519775197</x:v>
      </x:c>
      <x:c r="I11" s="19" t="n">
        <x:v>141</x:v>
      </x:c>
      <x:c r="J11" s="20" t="n">
        <x:f>IFERROR(D11/I11,0)</x:f>
        <x:v>193695.03546099292</x:v>
      </x:c>
      <x:c r="K11" s="19" t="str">
        <x:v>Sobre plan</x:v>
      </x:c>
    </x:row>
    <x:row r="12" ht="21" customHeight="1">
      <x:c r="A12" s="18" t="n">
        <x:v>46327</x:v>
      </x:c>
      <x:c r="B12" s="19" t="str">
        <x:v>Proyectos</x:v>
      </x:c>
      <x:c r="C12" s="19" t="str">
        <x:v>Este</x:v>
      </x:c>
      <x:c r="D12" s="20" t="n">
        <x:v>27085000</x:v>
      </x:c>
      <x:c r="E12" s="20" t="n">
        <x:v>17119000</x:v>
      </x:c>
      <x:c r="F12" s="21" t="n">
        <x:f>IFERROR((D12-E12)/E12,0)</x:f>
        <x:v>0.5821601729072959</x:v>
      </x:c>
      <x:c r="G12" s="20" t="n">
        <x:v>32203000</x:v>
      </x:c>
      <x:c r="H12" s="21" t="n">
        <x:f>IFERROR((D12-G12)/G12,0)</x:f>
        <x:v>-0.15892929230195946</x:v>
      </x:c>
      <x:c r="I12" s="19" t="n">
        <x:v>116</x:v>
      </x:c>
      <x:c r="J12" s="20" t="n">
        <x:f>IFERROR(D12/I12,0)</x:f>
        <x:v>233491.37931034484</x:v>
      </x:c>
      <x:c r="K12" s="19" t="str">
        <x:v>En rango</x:v>
      </x:c>
    </x:row>
    <x:row r="13" ht="21" customHeight="1">
      <x:c r="A13" s="18" t="n">
        <x:v>46357</x:v>
      </x:c>
      <x:c r="B13" s="19" t="str">
        <x:v>Soporte</x:v>
      </x:c>
      <x:c r="C13" s="19" t="str">
        <x:v>Online</x:v>
      </x:c>
      <x:c r="D13" s="20" t="n">
        <x:v>30567000</x:v>
      </x:c>
      <x:c r="E13" s="20" t="n">
        <x:v>38092000</x:v>
      </x:c>
      <x:c r="F13" s="21" t="n">
        <x:f>IFERROR((D13-E13)/E13,0)</x:f>
        <x:v>-0.1975480415835346</x:v>
      </x:c>
      <x:c r="G13" s="20" t="n">
        <x:v>10557000</x:v>
      </x:c>
      <x:c r="H13" s="21" t="n">
        <x:f>IFERROR((D13-G13)/G13,0)</x:f>
        <x:v>1.8954248366013071</x:v>
      </x:c>
      <x:c r="I13" s="19" t="n">
        <x:v>69</x:v>
      </x:c>
      <x:c r="J13" s="20" t="n">
        <x:f>IFERROR(D13/I13,0)</x:f>
        <x:v>443000</x:v>
      </x:c>
      <x:c r="K13" s="19" t="str">
        <x:v>Bajo plan</x:v>
      </x:c>
    </x:row>
    <x:row r="14" ht="21" customHeight="1">
      <x:c r="A14" s="18" t="n">
        <x:v>46023</x:v>
      </x:c>
      <x:c r="B14" s="19" t="str">
        <x:v>Servicios</x:v>
      </x:c>
      <x:c r="C14" s="19" t="str">
        <x:v>Centro</x:v>
      </x:c>
      <x:c r="D14" s="20" t="n">
        <x:v>44893000</x:v>
      </x:c>
      <x:c r="E14" s="20" t="n">
        <x:v>12548000</x:v>
      </x:c>
      <x:c r="F14" s="21" t="n">
        <x:f>IFERROR((D14-E14)/E14,0)</x:f>
        <x:v>2.5777016257570926</x:v>
      </x:c>
      <x:c r="G14" s="20" t="n">
        <x:v>36195000</x:v>
      </x:c>
      <x:c r="H14" s="21" t="n">
        <x:f>IFERROR((D14-G14)/G14,0)</x:f>
        <x:v>0.24030943500483493</x:v>
      </x:c>
      <x:c r="I14" s="19" t="n">
        <x:v>48</x:v>
      </x:c>
      <x:c r="J14" s="20" t="n">
        <x:f>IFERROR(D14/I14,0)</x:f>
        <x:v>935270.8333333334</x:v>
      </x:c>
      <x:c r="K14" s="19" t="str">
        <x:v>Sobre plan</x:v>
      </x:c>
    </x:row>
    <x:row r="15" ht="21" customHeight="1">
      <x:c r="A15" s="18" t="n">
        <x:v>46054</x:v>
      </x:c>
      <x:c r="B15" s="19" t="str">
        <x:v>Productos</x:v>
      </x:c>
      <x:c r="C15" s="19" t="str">
        <x:v>Norte</x:v>
      </x:c>
      <x:c r="D15" s="20" t="n">
        <x:v>27774000</x:v>
      </x:c>
      <x:c r="E15" s="20" t="n">
        <x:v>27393000</x:v>
      </x:c>
      <x:c r="F15" s="21" t="n">
        <x:f>IFERROR((D15-E15)/E15,0)</x:f>
        <x:v>0.013908662797064944</x:v>
      </x:c>
      <x:c r="G15" s="20" t="n">
        <x:v>30887000</x:v>
      </x:c>
      <x:c r="H15" s="21" t="n">
        <x:f>IFERROR((D15-G15)/G15,0)</x:f>
        <x:v>-0.10078673875740603</x:v>
      </x:c>
      <x:c r="I15" s="19" t="n">
        <x:v>162</x:v>
      </x:c>
      <x:c r="J15" s="20" t="n">
        <x:f>IFERROR(D15/I15,0)</x:f>
        <x:v>171444.44444444444</x:v>
      </x:c>
      <x:c r="K15" s="19" t="str">
        <x:v>En rango</x:v>
      </x:c>
    </x:row>
    <x:row r="16" ht="21" customHeight="1">
      <x:c r="A16" s="18" t="n">
        <x:v>46082</x:v>
      </x:c>
      <x:c r="B16" s="19" t="str">
        <x:v>Proyectos</x:v>
      </x:c>
      <x:c r="C16" s="19" t="str">
        <x:v>Este</x:v>
      </x:c>
      <x:c r="D16" s="20" t="n">
        <x:v>10505000</x:v>
      </x:c>
      <x:c r="E16" s="20" t="n">
        <x:v>9142000</x:v>
      </x:c>
      <x:c r="F16" s="21" t="n">
        <x:f>IFERROR((D16-E16)/E16,0)</x:f>
        <x:v>0.14909210238459855</x:v>
      </x:c>
      <x:c r="G16" s="20" t="n">
        <x:v>38843000</x:v>
      </x:c>
      <x:c r="H16" s="21" t="n">
        <x:f>IFERROR((D16-G16)/G16,0)</x:f>
        <x:v>-0.7295523002857658</x:v>
      </x:c>
      <x:c r="I16" s="19" t="n">
        <x:v>98</x:v>
      </x:c>
      <x:c r="J16" s="20" t="n">
        <x:f>IFERROR(D16/I16,0)</x:f>
        <x:v>107193.87755102041</x:v>
      </x:c>
      <x:c r="K16" s="19" t="str">
        <x:v>Bajo plan</x:v>
      </x:c>
    </x:row>
    <x:row r="17" ht="21" customHeight="1">
      <x:c r="A17" s="18" t="n">
        <x:v>46113</x:v>
      </x:c>
      <x:c r="B17" s="19" t="str">
        <x:v>Soporte</x:v>
      </x:c>
      <x:c r="C17" s="19" t="str">
        <x:v>Online</x:v>
      </x:c>
      <x:c r="D17" s="20" t="n">
        <x:v>41232000</x:v>
      </x:c>
      <x:c r="E17" s="20" t="n">
        <x:v>10696000</x:v>
      </x:c>
      <x:c r="F17" s="21" t="n">
        <x:f>IFERROR((D17-E17)/E17,0)</x:f>
        <x:v>2.8548990276738966</x:v>
      </x:c>
      <x:c r="G17" s="20" t="n">
        <x:v>20979000</x:v>
      </x:c>
      <x:c r="H17" s="21" t="n">
        <x:f>IFERROR((D17-G17)/G17,0)</x:f>
        <x:v>0.9653939653939654</x:v>
      </x:c>
      <x:c r="I17" s="19" t="n">
        <x:v>132</x:v>
      </x:c>
      <x:c r="J17" s="20" t="n">
        <x:f>IFERROR(D17/I17,0)</x:f>
        <x:v>312363.63636363635</x:v>
      </x:c>
      <x:c r="K17" s="19" t="str">
        <x:v>Sobre plan</x:v>
      </x:c>
    </x:row>
    <x:row r="18" ht="21" customHeight="1">
      <x:c r="A18" s="18" t="n">
        <x:v>46143</x:v>
      </x:c>
      <x:c r="B18" s="19" t="str">
        <x:v>Servicios</x:v>
      </x:c>
      <x:c r="C18" s="19" t="str">
        <x:v>Centro</x:v>
      </x:c>
      <x:c r="D18" s="20" t="n">
        <x:v>31983000</x:v>
      </x:c>
      <x:c r="E18" s="20" t="n">
        <x:v>36377000</x:v>
      </x:c>
      <x:c r="F18" s="21" t="n">
        <x:f>IFERROR((D18-E18)/E18,0)</x:f>
        <x:v>-0.12079060945102675</x:v>
      </x:c>
      <x:c r="G18" s="20" t="n">
        <x:v>32317000</x:v>
      </x:c>
      <x:c r="H18" s="21" t="n">
        <x:f>IFERROR((D18-G18)/G18,0)</x:f>
        <x:v>-0.010335117739889222</x:v>
      </x:c>
      <x:c r="I18" s="19" t="n">
        <x:v>143</x:v>
      </x:c>
      <x:c r="J18" s="20" t="n">
        <x:f>IFERROR(D18/I18,0)</x:f>
        <x:v>223657.34265734267</x:v>
      </x:c>
      <x:c r="K18" s="19" t="str">
        <x:v>En rango</x:v>
      </x:c>
    </x:row>
    <x:row r="19" ht="21" customHeight="1">
      <x:c r="A19" s="18" t="n">
        <x:v>46174</x:v>
      </x:c>
      <x:c r="B19" s="19" t="str">
        <x:v>Productos</x:v>
      </x:c>
      <x:c r="C19" s="19" t="str">
        <x:v>Norte</x:v>
      </x:c>
      <x:c r="D19" s="20" t="n">
        <x:v>31695000</x:v>
      </x:c>
      <x:c r="E19" s="20" t="n">
        <x:v>19854000</x:v>
      </x:c>
      <x:c r="F19" s="21" t="n">
        <x:f>IFERROR((D19-E19)/E19,0)</x:f>
        <x:v>0.5964037473556966</x:v>
      </x:c>
      <x:c r="G19" s="20" t="n">
        <x:v>13043000</x:v>
      </x:c>
      <x:c r="H19" s="21" t="n">
        <x:f>IFERROR((D19-G19)/G19,0)</x:f>
        <x:v>1.4300391014337193</x:v>
      </x:c>
      <x:c r="I19" s="19" t="n">
        <x:v>143</x:v>
      </x:c>
      <x:c r="J19" s="20" t="n">
        <x:f>IFERROR(D19/I19,0)</x:f>
        <x:v>221643.35664335664</x:v>
      </x:c>
      <x:c r="K19" s="19" t="str">
        <x:v>Bajo plan</x:v>
      </x:c>
    </x:row>
    <x:row r="20" ht="21" customHeight="1">
      <x:c r="A20" s="18" t="n">
        <x:v>46204</x:v>
      </x:c>
      <x:c r="B20" s="19" t="str">
        <x:v>Proyectos</x:v>
      </x:c>
      <x:c r="C20" s="19" t="str">
        <x:v>Este</x:v>
      </x:c>
      <x:c r="D20" s="20" t="n">
        <x:v>14201000</x:v>
      </x:c>
      <x:c r="E20" s="20" t="n">
        <x:v>34137000</x:v>
      </x:c>
      <x:c r="F20" s="21" t="n">
        <x:f>IFERROR((D20-E20)/E20,0)</x:f>
        <x:v>-0.5839997656501743</x:v>
      </x:c>
      <x:c r="G20" s="20" t="n">
        <x:v>42538000</x:v>
      </x:c>
      <x:c r="H20" s="21" t="n">
        <x:f>IFERROR((D20-G20)/G20,0)</x:f>
        <x:v>-0.6661573181625841</x:v>
      </x:c>
      <x:c r="I20" s="19" t="n">
        <x:v>117</x:v>
      </x:c>
      <x:c r="J20" s="20" t="n">
        <x:f>IFERROR(D20/I20,0)</x:f>
        <x:v>121376.06837606838</x:v>
      </x:c>
      <x:c r="K20" s="19" t="str">
        <x:v>Sobre plan</x:v>
      </x:c>
    </x:row>
    <x:row r="21" ht="21" customHeight="1">
      <x:c r="A21" s="18" t="n">
        <x:v>46235</x:v>
      </x:c>
      <x:c r="B21" s="19" t="str">
        <x:v>Soporte</x:v>
      </x:c>
      <x:c r="C21" s="19" t="str">
        <x:v>Online</x:v>
      </x:c>
      <x:c r="D21" s="20" t="n">
        <x:v>34949000</x:v>
      </x:c>
      <x:c r="E21" s="20" t="n">
        <x:v>39267000</x:v>
      </x:c>
      <x:c r="F21" s="21" t="n">
        <x:f>IFERROR((D21-E21)/E21,0)</x:f>
        <x:v>-0.10996511065271093</x:v>
      </x:c>
      <x:c r="G21" s="20" t="n">
        <x:v>24408000</x:v>
      </x:c>
      <x:c r="H21" s="21" t="n">
        <x:f>IFERROR((D21-G21)/G21,0)</x:f>
        <x:v>0.43186660111438874</x:v>
      </x:c>
      <x:c r="I21" s="19" t="n">
        <x:v>34</x:v>
      </x:c>
      <x:c r="J21" s="20" t="n">
        <x:f>IFERROR(D21/I21,0)</x:f>
        <x:v>1027911.7647058824</x:v>
      </x:c>
      <x:c r="K21" s="19" t="str">
        <x:v>En rango</x:v>
      </x:c>
    </x:row>
    <x:row r="22" ht="21" customHeight="1">
      <x:c r="A22" s="18" t="n">
        <x:v>46266</x:v>
      </x:c>
      <x:c r="B22" s="19" t="str">
        <x:v>Servicios</x:v>
      </x:c>
      <x:c r="C22" s="19" t="str">
        <x:v>Centro</x:v>
      </x:c>
      <x:c r="D22" s="20" t="n">
        <x:v>20893000</x:v>
      </x:c>
      <x:c r="E22" s="20" t="n">
        <x:v>11895000</x:v>
      </x:c>
      <x:c r="F22" s="21" t="n">
        <x:f>IFERROR((D22-E22)/E22,0)</x:f>
        <x:v>0.7564522908785204</x:v>
      </x:c>
      <x:c r="G22" s="20" t="n">
        <x:v>19332000</x:v>
      </x:c>
      <x:c r="H22" s="21" t="n">
        <x:f>IFERROR((D22-G22)/G22,0)</x:f>
        <x:v>0.08074694806538382</x:v>
      </x:c>
      <x:c r="I22" s="19" t="n">
        <x:v>40</x:v>
      </x:c>
      <x:c r="J22" s="20" t="n">
        <x:f>IFERROR(D22/I22,0)</x:f>
        <x:v>522325</x:v>
      </x:c>
      <x:c r="K22" s="19" t="str">
        <x:v>Bajo plan</x:v>
      </x:c>
    </x:row>
    <x:row r="23" ht="21" customHeight="1">
      <x:c r="A23" s="18" t="n">
        <x:v>46296</x:v>
      </x:c>
      <x:c r="B23" s="19" t="str">
        <x:v>Productos</x:v>
      </x:c>
      <x:c r="C23" s="19" t="str">
        <x:v>Norte</x:v>
      </x:c>
      <x:c r="D23" s="20" t="n">
        <x:v>27827000</x:v>
      </x:c>
      <x:c r="E23" s="20" t="n">
        <x:v>17369000</x:v>
      </x:c>
      <x:c r="F23" s="21" t="n">
        <x:f>IFERROR((D23-E23)/E23,0)</x:f>
        <x:v>0.6021072024871899</x:v>
      </x:c>
      <x:c r="G23" s="20" t="n">
        <x:v>36258000</x:v>
      </x:c>
      <x:c r="H23" s="21" t="n">
        <x:f>IFERROR((D23-G23)/G23,0)</x:f>
        <x:v>-0.23252799382205305</x:v>
      </x:c>
      <x:c r="I23" s="19" t="n">
        <x:v>80</x:v>
      </x:c>
      <x:c r="J23" s="20" t="n">
        <x:f>IFERROR(D23/I23,0)</x:f>
        <x:v>347837.5</x:v>
      </x:c>
      <x:c r="K23" s="19" t="str">
        <x:v>Sobre plan</x:v>
      </x:c>
    </x:row>
    <x:row r="24" ht="21" customHeight="1">
      <x:c r="A24" s="18" t="n">
        <x:v>46327</x:v>
      </x:c>
      <x:c r="B24" s="19" t="str">
        <x:v>Proyectos</x:v>
      </x:c>
      <x:c r="C24" s="19" t="str">
        <x:v>Este</x:v>
      </x:c>
      <x:c r="D24" s="20" t="n">
        <x:v>15131000</x:v>
      </x:c>
      <x:c r="E24" s="20" t="n">
        <x:v>31513000</x:v>
      </x:c>
      <x:c r="F24" s="21" t="n">
        <x:f>IFERROR((D24-E24)/E24,0)</x:f>
        <x:v>-0.519848951226478</x:v>
      </x:c>
      <x:c r="G24" s="20" t="n">
        <x:v>26256000</x:v>
      </x:c>
      <x:c r="H24" s="21" t="n">
        <x:f>IFERROR((D24-G24)/G24,0)</x:f>
        <x:v>-0.42371267519804995</x:v>
      </x:c>
      <x:c r="I24" s="19" t="n">
        <x:v>98</x:v>
      </x:c>
      <x:c r="J24" s="20" t="n">
        <x:f>IFERROR(D24/I24,0)</x:f>
        <x:v>154397.95918367346</x:v>
      </x:c>
      <x:c r="K24" s="19" t="str">
        <x:v>En rango</x:v>
      </x:c>
    </x:row>
    <x:row r="25" ht="21" customHeight="1">
      <x:c r="A25" s="18" t="n">
        <x:v>46357</x:v>
      </x:c>
      <x:c r="B25" s="19" t="str">
        <x:v>Soporte</x:v>
      </x:c>
      <x:c r="C25" s="19" t="str">
        <x:v>Online</x:v>
      </x:c>
      <x:c r="D25" s="20" t="n">
        <x:v>30657000</x:v>
      </x:c>
      <x:c r="E25" s="20" t="n">
        <x:v>41741000</x:v>
      </x:c>
      <x:c r="F25" s="21" t="n">
        <x:f>IFERROR((D25-E25)/E25,0)</x:f>
        <x:v>-0.2655422725857071</x:v>
      </x:c>
      <x:c r="G25" s="20" t="n">
        <x:v>27062000</x:v>
      </x:c>
      <x:c r="H25" s="21" t="n">
        <x:f>IFERROR((D25-G25)/G25,0)</x:f>
        <x:v>0.1328431010272707</x:v>
      </x:c>
      <x:c r="I25" s="19" t="n">
        <x:v>155</x:v>
      </x:c>
      <x:c r="J25" s="20" t="n">
        <x:f>IFERROR(D25/I25,0)</x:f>
        <x:v>197787.09677419355</x:v>
      </x:c>
      <x:c r="K25" s="19" t="str">
        <x:v>Bajo plan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Unidad</x:v>
      </x:c>
      <x:c r="B3" s="117" t="str">
        <x:v>Venta actual Gs.</x:v>
      </x:c>
      <x:c r="D3" s="117" t="str">
        <x:v>Sucursal</x:v>
      </x:c>
      <x:c r="E3" s="117" t="str">
        <x:v>Variación interanual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Venta actual Gs.</x:v>
      </x:c>
    </x:row>
    <x:row r="4">
      <x:c r="A4" s="118" t="str">
        <x:v>Servicios</x:v>
      </x:c>
      <x:c r="B4" s="119" t="n">
        <x:f>SUMIF('Comparativo'!$B$2:$B$25,A4,'Comparativo'!$D$2:$D$25)</x:f>
        <x:v>177577000</x:v>
      </x:c>
      <x:c r="D4" s="118" t="str">
        <x:v>Centro</x:v>
      </x:c>
      <x:c r="E4" s="120" t="n">
        <x:f>IFERROR(AVERAGEIF('Comparativo'!$C$2:$C$25,D4,'Comparativo'!$F$2:$F$25),0)</x:f>
        <x:v>0.9383910309082313</x:v>
      </x:c>
      <x:c r="G4" s="118" t="str">
        <x:v>Sobre plan</x:v>
      </x:c>
      <x:c r="H4" s="121" t="n">
        <x:f>COUNTIF('Comparativo'!$K$2:$K$25,G4)</x:f>
        <x:v>8</x:v>
      </x:c>
      <x:c r="J4" s="118" t="str">
        <x:v>2026-01-01</x:v>
      </x:c>
      <x:c r="K4" s="119" t="n">
        <x:f>SUMIF('Comparativo'!$A$2:$A$25,DATE(2026,1,1),'Comparativo'!$D$2:$D$25)</x:f>
        <x:v>88076000</x:v>
      </x:c>
    </x:row>
    <x:row r="5">
      <x:c r="A5" s="118" t="str">
        <x:v>Productos</x:v>
      </x:c>
      <x:c r="B5" s="119" t="n">
        <x:f>SUMIF('Comparativo'!$B$2:$B$25,A5,'Comparativo'!$D$2:$D$25)</x:f>
        <x:v>138176000</x:v>
      </x:c>
      <x:c r="D5" s="118" t="str">
        <x:v>Norte</x:v>
      </x:c>
      <x:c r="E5" s="120" t="n">
        <x:f>IFERROR(AVERAGEIF('Comparativo'!$C$2:$C$25,D5,'Comparativo'!$F$2:$F$25),0)</x:f>
        <x:v>0.29615646363367015</x:v>
      </x:c>
      <x:c r="G5" s="118" t="str">
        <x:v>En rango</x:v>
      </x:c>
      <x:c r="H5" s="121" t="n">
        <x:f>COUNTIF('Comparativo'!$K$2:$K$25,G5)</x:f>
        <x:v>8</x:v>
      </x:c>
      <x:c r="J5" s="118" t="str">
        <x:v>2026-02-01</x:v>
      </x:c>
      <x:c r="K5" s="119" t="n">
        <x:f>SUMIF('Comparativo'!$A$2:$A$25,DATE(2026,2,1),'Comparativo'!$D$2:$D$25)</x:f>
        <x:v>39007000</x:v>
      </x:c>
    </x:row>
    <x:row r="6">
      <x:c r="A6" s="118" t="str">
        <x:v>Proyectos</x:v>
      </x:c>
      <x:c r="B6" s="119" t="n">
        <x:f>SUMIF('Comparativo'!$B$2:$B$25,A6,'Comparativo'!$D$2:$D$25)</x:f>
        <x:v>124834000</x:v>
      </x:c>
      <x:c r="D6" s="118" t="str">
        <x:v>Este</x:v>
      </x:c>
      <x:c r="E6" s="120" t="n">
        <x:f>IFERROR(AVERAGEIF('Comparativo'!$C$2:$C$25,D6,'Comparativo'!$F$2:$F$25),0)</x:f>
        <x:v>-0.07383214850938163</x:v>
      </x:c>
      <x:c r="G6" s="118" t="str">
        <x:v>Bajo plan</x:v>
      </x:c>
      <x:c r="H6" s="121" t="n">
        <x:f>COUNTIF('Comparativo'!$K$2:$K$25,G6)</x:f>
        <x:v>8</x:v>
      </x:c>
      <x:c r="J6" s="118" t="str">
        <x:v>2026-03-01</x:v>
      </x:c>
      <x:c r="K6" s="119" t="n">
        <x:f>SUMIF('Comparativo'!$A$2:$A$25,DATE(2026,3,1),'Comparativo'!$D$2:$D$25)</x:f>
        <x:v>53914000</x:v>
      </x:c>
    </x:row>
    <x:row r="7">
      <x:c r="A7" s="118" t="str">
        <x:v>Soporte</x:v>
      </x:c>
      <x:c r="B7" s="119" t="n">
        <x:f>SUMIF('Comparativo'!$B$2:$B$25,A7,'Comparativo'!$D$2:$D$25)</x:f>
        <x:v>184664000</x:v>
      </x:c>
      <x:c r="D7" s="118" t="str">
        <x:v>Online</x:v>
      </x:c>
      <x:c r="E7" s="120" t="n">
        <x:f>IFERROR(AVERAGEIF('Comparativo'!$C$2:$C$25,D7,'Comparativo'!$F$2:$F$25),0)</x:f>
        <x:v>0.3732342837873601</x:v>
      </x:c>
      <x:c r="J7" s="118" t="str">
        <x:v>2026-04-01</x:v>
      </x:c>
      <x:c r="K7" s="119" t="n">
        <x:f>SUMIF('Comparativo'!$A$2:$A$25,DATE(2026,4,1),'Comparativo'!$D$2:$D$25)</x:f>
        <x:v>54468000</x:v>
      </x:c>
    </x:row>
    <x:row r="8">
      <x:c r="J8" s="118" t="str">
        <x:v>2026-05-01</x:v>
      </x:c>
      <x:c r="K8" s="119" t="n">
        <x:f>SUMIF('Comparativo'!$A$2:$A$25,DATE(2026,5,1),'Comparativo'!$D$2:$D$25)</x:f>
        <x:v>41381000</x:v>
      </x:c>
    </x:row>
    <x:row r="9">
      <x:c r="J9" s="118" t="str">
        <x:v>2026-06-01</x:v>
      </x:c>
      <x:c r="K9" s="119" t="n">
        <x:f>SUMIF('Comparativo'!$A$2:$A$25,DATE(2026,6,1),'Comparativo'!$D$2:$D$25)</x:f>
        <x:v>44031000</x:v>
      </x:c>
    </x:row>
    <x:row r="10">
      <x:c r="J10" s="118" t="str">
        <x:v>2026-07-01</x:v>
      </x:c>
      <x:c r="K10" s="119" t="n">
        <x:f>SUMIF('Comparativo'!$A$2:$A$25,DATE(2026,7,1),'Comparativo'!$D$2:$D$25)</x:f>
        <x:v>28704000</x:v>
      </x:c>
    </x:row>
    <x:row r="11">
      <x:c r="J11" s="118" t="str">
        <x:v>2026-08-01</x:v>
      </x:c>
      <x:c r="K11" s="119" t="n">
        <x:f>SUMIF('Comparativo'!$A$2:$A$25,DATE(2026,8,1),'Comparativo'!$D$2:$D$25)</x:f>
        <x:v>68972000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Comparativo mensual de ventas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“Comparativo”.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