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726875d4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437e55f20f54031"/>
    <x:sheet xmlns:r="http://schemas.openxmlformats.org/officeDocument/2006/relationships" name="Conciliación bancaria" sheetId="2" r:id="R77b856e091264bbe"/>
    <x:sheet xmlns:r="http://schemas.openxmlformats.org/officeDocument/2006/relationships" name="Análisis" sheetId="3" r:id="R737bd606a2534183"/>
    <x:sheet xmlns:r="http://schemas.openxmlformats.org/officeDocument/2006/relationships" name="Guía de uso" sheetId="4" r:id="R6e153853daaa4337"/>
    <x:sheet xmlns:r="http://schemas.openxmlformats.org/officeDocument/2006/relationships" name="Fuentes" sheetId="5" r:id="R81f9499015da4b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70a34a90f4cf4" /><Relationship Type="http://schemas.openxmlformats.org/officeDocument/2006/relationships/theme" Target="/xl/theme/theme1.xml" Id="Rea861949c09f4c3f" /><Relationship Type="http://schemas.openxmlformats.org/officeDocument/2006/relationships/sharedStrings" Target="/xl/sharedStrings.xml" Id="R582eb7e2fd8647ca" /><Relationship Type="http://schemas.openxmlformats.org/officeDocument/2006/relationships/worksheet" Target="/xl/worksheets/sheet1.xml" Id="R8437e55f20f54031" /><Relationship Type="http://schemas.openxmlformats.org/officeDocument/2006/relationships/worksheet" Target="/xl/worksheets/sheet2.xml" Id="R77b856e091264bbe" /><Relationship Type="http://schemas.openxmlformats.org/officeDocument/2006/relationships/worksheet" Target="/xl/worksheets/sheet3.xml" Id="R737bd606a2534183" /><Relationship Type="http://schemas.openxmlformats.org/officeDocument/2006/relationships/worksheet" Target="/xl/worksheets/sheet4.xml" Id="R6e153853daaa4337" /><Relationship Type="http://schemas.openxmlformats.org/officeDocument/2006/relationships/worksheet" Target="/xl/worksheets/sheet5.xml" Id="R81f9499015da4b6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2b01a33a4494150" /><Relationship Type="http://schemas.openxmlformats.org/officeDocument/2006/relationships/chart" Target="/xl/drawings/charts/chart2.xml" Id="Rd3d85e383565420f" /><Relationship Type="http://schemas.openxmlformats.org/officeDocument/2006/relationships/chart" Target="/xl/drawings/charts/chart3.xml" Id="Rc5f106219c694374" /><Relationship Type="http://schemas.openxmlformats.org/officeDocument/2006/relationships/chart" Target="/xl/drawings/charts/chart4.xml" Id="Ra3075486cc2940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Monto banco Gs. por Cuenta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banco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Diferencia Gs. promedio por Partida conciliatoria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Diferencia Gs.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Monto banco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banco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2b01a33a4494150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3d85e383565420f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f106219c694374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075486cc2940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5eec50efe5e425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Conciliación bancaria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Movimientos bancarios</x:v>
      </x:c>
      <x:c r="C6" s="18"/>
      <x:c r="D6" s="18"/>
      <x:c r="E6" s="18"/>
      <x:c r="F6" s="54" t="str">
        <x:v>Diferencia promedio</x:v>
      </x:c>
      <x:c r="G6" s="18"/>
      <x:c r="H6" s="18"/>
      <x:c r="I6" s="18"/>
      <x:c r="J6" s="54" t="str">
        <x:v>Partidas</x:v>
      </x:c>
      <x:c r="K6" s="18"/>
      <x:c r="L6" s="18"/>
      <x:c r="M6" s="54" t="str">
        <x:v>Investigar</x:v>
      </x:c>
      <x:c r="N6" s="18"/>
      <x:c r="O6" s="18"/>
      <x:c r="P6" s="18"/>
    </x:row>
    <x:row r="7" ht="19" customHeight="1">
      <x:c r="A7" s="18"/>
      <x:c r="B7" s="55" t="n">
        <x:f>SUM('Conciliación bancaria'!$G$2:$G$33)</x:f>
        <x:v>271389000</x:v>
      </x:c>
      <x:c r="C7" s="56"/>
      <x:c r="D7" s="56"/>
      <x:c r="E7" s="57"/>
      <x:c r="F7" s="92" t="n">
        <x:f>AVERAGE('Conciliación bancaria'!$I$2:$I$33)</x:f>
        <x:v>-1975718.75</x:v>
      </x:c>
      <x:c r="G7" s="93"/>
      <x:c r="H7" s="93"/>
      <x:c r="I7" s="94"/>
      <x:c r="J7" s="101" t="n">
        <x:f>COUNTA('Conciliación bancaria'!$A$2:$A$33)</x:f>
        <x:v>32</x:v>
      </x:c>
      <x:c r="K7" s="102"/>
      <x:c r="L7" s="103"/>
      <x:c r="M7" s="101" t="n">
        <x:f>COUNTIF('Conciliación bancaria'!$O$2:$O$33,"Investigar")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95eec50efe5e425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9" hidden="0" customWidth="1"/>
    <x:col min="3" max="3" width="20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  <x:col min="8" max="8" width="19" hidden="0" customWidth="1"/>
    <x:col min="9" max="9" width="17" hidden="0" customWidth="1"/>
    <x:col min="10" max="10" width="14" hidden="0" customWidth="1"/>
    <x:col min="11" max="11" width="13" hidden="0" customWidth="1"/>
    <x:col min="12" max="12" width="24" hidden="0" customWidth="1"/>
    <x:col min="13" max="13" width="18" hidden="0" customWidth="1"/>
    <x:col min="14" max="14" width="14" hidden="0" customWidth="1"/>
    <x:col min="15" max="15" width="12" hidden="0" customWidth="1"/>
  </x:cols>
  <x:sheetData>
    <x:row r="1" ht="34" customHeight="1">
      <x:c r="A1" s="8" t="str">
        <x:v>Fecha</x:v>
      </x:c>
      <x:c r="B1" s="8" t="str">
        <x:v>Movimiento banco</x:v>
      </x:c>
      <x:c r="C1" s="8" t="str">
        <x:v>Movimiento libros</x:v>
      </x:c>
      <x:c r="D1" s="8" t="str">
        <x:v>Cuenta</x:v>
      </x:c>
      <x:c r="E1" s="8" t="str">
        <x:v>Tipo</x:v>
      </x:c>
      <x:c r="F1" s="8" t="str">
        <x:v>Concepto</x:v>
      </x:c>
      <x:c r="G1" s="8" t="str">
        <x:v>Monto banco Gs.</x:v>
      </x:c>
      <x:c r="H1" s="8" t="str">
        <x:v>Monto libros Gs.</x:v>
      </x:c>
      <x:c r="I1" s="8" t="str">
        <x:v>Diferencia Gs.</x:v>
      </x:c>
      <x:c r="J1" s="8" t="str">
        <x:v>Fecha valor</x:v>
      </x:c>
      <x:c r="K1" s="8" t="str">
        <x:v>Referencia</x:v>
      </x:c>
      <x:c r="L1" s="8" t="str">
        <x:v>Partida conciliatoria</x:v>
      </x:c>
      <x:c r="M1" s="8" t="str">
        <x:v>Antigüedad días</x:v>
      </x:c>
      <x:c r="N1" s="8" t="str">
        <x:v>Responsable</x:v>
      </x:c>
      <x:c r="O1" s="8" t="str">
        <x:v>Estado</x:v>
      </x:c>
    </x:row>
    <x:row r="2" ht="21" customHeight="1">
      <x:c r="A2" s="15" t="n">
        <x:v>46024</x:v>
      </x:c>
      <x:c r="B2" s="16" t="str">
        <x:v>BNK-0001</x:v>
      </x:c>
      <x:c r="C2" s="16" t="str">
        <x:v>LIB-0001</x:v>
      </x:c>
      <x:c r="D2" s="16" t="str">
        <x:v>Banco A</x:v>
      </x:c>
      <x:c r="E2" s="16" t="str">
        <x:v>Crédito</x:v>
      </x:c>
      <x:c r="F2" s="16" t="str">
        <x:v>Cobro</x:v>
      </x:c>
      <x:c r="G2" s="17" t="n">
        <x:v>13224000</x:v>
      </x:c>
      <x:c r="H2" s="17" t="n">
        <x:v>8992000</x:v>
      </x:c>
      <x:c r="I2" s="17" t="n">
        <x:f>G2-H2</x:f>
        <x:v>4232000</x:v>
      </x:c>
      <x:c r="J2" s="15" t="n">
        <x:v>46024</x:v>
      </x:c>
      <x:c r="K2" s="16" t="str">
        <x:v>REF-0001</x:v>
      </x:c>
      <x:c r="L2" s="16" t="str">
        <x:v>Ninguna</x:v>
      </x:c>
      <x:c r="M2" s="16" t="n">
        <x:v>38</x:v>
      </x:c>
      <x:c r="N2" s="16" t="str">
        <x:v>Ana Vera</x:v>
      </x:c>
      <x:c r="O2" s="16" t="str">
        <x:v>Conciliado</x:v>
      </x:c>
    </x:row>
    <x:row r="3" ht="21" customHeight="1">
      <x:c r="A3" s="15" t="n">
        <x:v>46058</x:v>
      </x:c>
      <x:c r="B3" s="16" t="str">
        <x:v>BNK-0002</x:v>
      </x:c>
      <x:c r="C3" s="16" t="str">
        <x:v>LIB-0002</x:v>
      </x:c>
      <x:c r="D3" s="16" t="str">
        <x:v>Banco B</x:v>
      </x:c>
      <x:c r="E3" s="16" t="str">
        <x:v>Débito</x:v>
      </x:c>
      <x:c r="F3" s="16" t="str">
        <x:v>Pago</x:v>
      </x:c>
      <x:c r="G3" s="17" t="n">
        <x:v>9611000</x:v>
      </x:c>
      <x:c r="H3" s="17" t="n">
        <x:v>15012000</x:v>
      </x:c>
      <x:c r="I3" s="17" t="n">
        <x:f>G3-H3</x:f>
        <x:v>-5401000</x:v>
      </x:c>
      <x:c r="J3" s="15" t="n">
        <x:v>46058</x:v>
      </x:c>
      <x:c r="K3" s="16" t="str">
        <x:v>REF-0002</x:v>
      </x:c>
      <x:c r="L3" s="16" t="str">
        <x:v>Tránsito</x:v>
      </x:c>
      <x:c r="M3" s="16" t="n">
        <x:v>23</x:v>
      </x:c>
      <x:c r="N3" s="16" t="str">
        <x:v>Carlos Ríos</x:v>
      </x:c>
      <x:c r="O3" s="16" t="str">
        <x:v>Pendiente</x:v>
      </x:c>
    </x:row>
    <x:row r="4" ht="21" customHeight="1">
      <x:c r="A4" s="15" t="n">
        <x:v>46089</x:v>
      </x:c>
      <x:c r="B4" s="16" t="str">
        <x:v>BNK-0003</x:v>
      </x:c>
      <x:c r="C4" s="16" t="str">
        <x:v>LIB-0003</x:v>
      </x:c>
      <x:c r="D4" s="16" t="str">
        <x:v>Caja de ahorro</x:v>
      </x:c>
      <x:c r="E4" s="16" t="str">
        <x:v>Crédito</x:v>
      </x:c>
      <x:c r="F4" s="16" t="str">
        <x:v>Comisión</x:v>
      </x:c>
      <x:c r="G4" s="17" t="n">
        <x:v>295000</x:v>
      </x:c>
      <x:c r="H4" s="17" t="n">
        <x:v>956000</x:v>
      </x:c>
      <x:c r="I4" s="17" t="n">
        <x:f>G4-H4</x:f>
        <x:v>-661000</x:v>
      </x:c>
      <x:c r="J4" s="15" t="n">
        <x:v>46089</x:v>
      </x:c>
      <x:c r="K4" s="16" t="str">
        <x:v>REF-0003</x:v>
      </x:c>
      <x:c r="L4" s="16" t="str">
        <x:v>Comisión</x:v>
      </x:c>
      <x:c r="M4" s="16" t="n">
        <x:v>43</x:v>
      </x:c>
      <x:c r="N4" s="16" t="str">
        <x:v>María Benítez</x:v>
      </x:c>
      <x:c r="O4" s="16" t="str">
        <x:v>Ajustar</x:v>
      </x:c>
    </x:row>
    <x:row r="5" ht="21" customHeight="1">
      <x:c r="A5" s="15" t="n">
        <x:v>46123</x:v>
      </x:c>
      <x:c r="B5" s="16" t="str">
        <x:v>BNK-0004</x:v>
      </x:c>
      <x:c r="C5" s="16" t="str">
        <x:v>LIB-0004</x:v>
      </x:c>
      <x:c r="D5" s="16" t="str">
        <x:v>Cuenta corriente</x:v>
      </x:c>
      <x:c r="E5" s="16" t="str">
        <x:v>Débito</x:v>
      </x:c>
      <x:c r="F5" s="16" t="str">
        <x:v>Impuesto</x:v>
      </x:c>
      <x:c r="G5" s="17" t="n">
        <x:v>8011000</x:v>
      </x:c>
      <x:c r="H5" s="17" t="n">
        <x:v>17776000</x:v>
      </x:c>
      <x:c r="I5" s="17" t="n">
        <x:f>G5-H5</x:f>
        <x:v>-9765000</x:v>
      </x:c>
      <x:c r="J5" s="15" t="n">
        <x:v>46123</x:v>
      </x:c>
      <x:c r="K5" s="16" t="str">
        <x:v>REF-0004</x:v>
      </x:c>
      <x:c r="L5" s="16" t="str">
        <x:v>Error</x:v>
      </x:c>
      <x:c r="M5" s="16" t="n">
        <x:v>29</x:v>
      </x:c>
      <x:c r="N5" s="16" t="str">
        <x:v>Diego Sosa</x:v>
      </x:c>
      <x:c r="O5" s="16" t="str">
        <x:v>Investigar</x:v>
      </x:c>
    </x:row>
    <x:row r="6" ht="21" customHeight="1">
      <x:c r="A6" s="15" t="n">
        <x:v>46156</x:v>
      </x:c>
      <x:c r="B6" s="16" t="str">
        <x:v>BNK-0005</x:v>
      </x:c>
      <x:c r="C6" s="16" t="str">
        <x:v>LIB-0005</x:v>
      </x:c>
      <x:c r="D6" s="16" t="str">
        <x:v>Banco A</x:v>
      </x:c>
      <x:c r="E6" s="16" t="str">
        <x:v>Crédito</x:v>
      </x:c>
      <x:c r="F6" s="16" t="str">
        <x:v>Transferencia</x:v>
      </x:c>
      <x:c r="G6" s="17" t="n">
        <x:v>8054000</x:v>
      </x:c>
      <x:c r="H6" s="17" t="n">
        <x:v>15246000</x:v>
      </x:c>
      <x:c r="I6" s="17" t="n">
        <x:f>G6-H6</x:f>
        <x:v>-7192000</x:v>
      </x:c>
      <x:c r="J6" s="15" t="n">
        <x:v>46156</x:v>
      </x:c>
      <x:c r="K6" s="16" t="str">
        <x:v>REF-0005</x:v>
      </x:c>
      <x:c r="L6" s="16" t="str">
        <x:v>No registrada</x:v>
      </x:c>
      <x:c r="M6" s="16" t="n">
        <x:v>20</x:v>
      </x:c>
      <x:c r="N6" s="16" t="str">
        <x:v>Lucía Ferreira</x:v>
      </x:c>
      <x:c r="O6" s="16" t="str">
        <x:v>Conciliado</x:v>
      </x:c>
    </x:row>
    <x:row r="7" ht="21" customHeight="1">
      <x:c r="A7" s="15" t="n">
        <x:v>46190</x:v>
      </x:c>
      <x:c r="B7" s="16" t="str">
        <x:v>BNK-0006</x:v>
      </x:c>
      <x:c r="C7" s="16" t="str">
        <x:v>LIB-0006</x:v>
      </x:c>
      <x:c r="D7" s="16" t="str">
        <x:v>Banco B</x:v>
      </x:c>
      <x:c r="E7" s="16" t="str">
        <x:v>Débito</x:v>
      </x:c>
      <x:c r="F7" s="16" t="str">
        <x:v>Cobro</x:v>
      </x:c>
      <x:c r="G7" s="17" t="n">
        <x:v>13498000</x:v>
      </x:c>
      <x:c r="H7" s="17" t="n">
        <x:v>17331000</x:v>
      </x:c>
      <x:c r="I7" s="17" t="n">
        <x:f>G7-H7</x:f>
        <x:v>-3833000</x:v>
      </x:c>
      <x:c r="J7" s="15" t="n">
        <x:v>46190</x:v>
      </x:c>
      <x:c r="K7" s="16" t="str">
        <x:v>REF-0006</x:v>
      </x:c>
      <x:c r="L7" s="16" t="str">
        <x:v>Ninguna</x:v>
      </x:c>
      <x:c r="M7" s="16" t="n">
        <x:v>41</x:v>
      </x:c>
      <x:c r="N7" s="16" t="str">
        <x:v>José Duarte</x:v>
      </x:c>
      <x:c r="O7" s="16" t="str">
        <x:v>Pendiente</x:v>
      </x:c>
    </x:row>
    <x:row r="8" ht="21" customHeight="1">
      <x:c r="A8" s="15" t="n">
        <x:v>46223</x:v>
      </x:c>
      <x:c r="B8" s="16" t="str">
        <x:v>BNK-0007</x:v>
      </x:c>
      <x:c r="C8" s="16" t="str">
        <x:v>LIB-0007</x:v>
      </x:c>
      <x:c r="D8" s="16" t="str">
        <x:v>Caja de ahorro</x:v>
      </x:c>
      <x:c r="E8" s="16" t="str">
        <x:v>Crédito</x:v>
      </x:c>
      <x:c r="F8" s="16" t="str">
        <x:v>Pago</x:v>
      </x:c>
      <x:c r="G8" s="17" t="n">
        <x:v>15070000</x:v>
      </x:c>
      <x:c r="H8" s="17" t="n">
        <x:v>9714000</x:v>
      </x:c>
      <x:c r="I8" s="17" t="n">
        <x:f>G8-H8</x:f>
        <x:v>5356000</x:v>
      </x:c>
      <x:c r="J8" s="15" t="n">
        <x:v>46223</x:v>
      </x:c>
      <x:c r="K8" s="16" t="str">
        <x:v>REF-0007</x:v>
      </x:c>
      <x:c r="L8" s="16" t="str">
        <x:v>Tránsito</x:v>
      </x:c>
      <x:c r="M8" s="16" t="n">
        <x:v>10</x:v>
      </x:c>
      <x:c r="N8" s="16" t="str">
        <x:v>Sofía Giménez</x:v>
      </x:c>
      <x:c r="O8" s="16" t="str">
        <x:v>Ajustar</x:v>
      </x:c>
    </x:row>
    <x:row r="9" ht="21" customHeight="1">
      <x:c r="A9" s="15" t="n">
        <x:v>46257</x:v>
      </x:c>
      <x:c r="B9" s="16" t="str">
        <x:v>BNK-0008</x:v>
      </x:c>
      <x:c r="C9" s="16" t="str">
        <x:v>LIB-0008</x:v>
      </x:c>
      <x:c r="D9" s="16" t="str">
        <x:v>Cuenta corriente</x:v>
      </x:c>
      <x:c r="E9" s="16" t="str">
        <x:v>Débito</x:v>
      </x:c>
      <x:c r="F9" s="16" t="str">
        <x:v>Comisión</x:v>
      </x:c>
      <x:c r="G9" s="17" t="n">
        <x:v>14114000</x:v>
      </x:c>
      <x:c r="H9" s="17" t="n">
        <x:v>13615000</x:v>
      </x:c>
      <x:c r="I9" s="17" t="n">
        <x:f>G9-H9</x:f>
        <x:v>499000</x:v>
      </x:c>
      <x:c r="J9" s="15" t="n">
        <x:v>46257</x:v>
      </x:c>
      <x:c r="K9" s="16" t="str">
        <x:v>REF-0008</x:v>
      </x:c>
      <x:c r="L9" s="16" t="str">
        <x:v>Comisión</x:v>
      </x:c>
      <x:c r="M9" s="16" t="n">
        <x:v>22</x:v>
      </x:c>
      <x:c r="N9" s="16" t="str">
        <x:v>Miguel Acosta</x:v>
      </x:c>
      <x:c r="O9" s="16" t="str">
        <x:v>Investigar</x:v>
      </x:c>
    </x:row>
    <x:row r="10" ht="21" customHeight="1">
      <x:c r="A10" s="15" t="n">
        <x:v>46267</x:v>
      </x:c>
      <x:c r="B10" s="16" t="str">
        <x:v>BNK-0009</x:v>
      </x:c>
      <x:c r="C10" s="16" t="str">
        <x:v>LIB-0009</x:v>
      </x:c>
      <x:c r="D10" s="16" t="str">
        <x:v>Banco A</x:v>
      </x:c>
      <x:c r="E10" s="16" t="str">
        <x:v>Crédito</x:v>
      </x:c>
      <x:c r="F10" s="16" t="str">
        <x:v>Impuesto</x:v>
      </x:c>
      <x:c r="G10" s="17" t="n">
        <x:v>12850000</x:v>
      </x:c>
      <x:c r="H10" s="17" t="n">
        <x:v>14504000</x:v>
      </x:c>
      <x:c r="I10" s="17" t="n">
        <x:f>G10-H10</x:f>
        <x:v>-1654000</x:v>
      </x:c>
      <x:c r="J10" s="15" t="n">
        <x:v>46267</x:v>
      </x:c>
      <x:c r="K10" s="16" t="str">
        <x:v>REF-0009</x:v>
      </x:c>
      <x:c r="L10" s="16" t="str">
        <x:v>Error</x:v>
      </x:c>
      <x:c r="M10" s="16" t="n">
        <x:v>4</x:v>
      </x:c>
      <x:c r="N10" s="16" t="str">
        <x:v>Ana Vera</x:v>
      </x:c>
      <x:c r="O10" s="16" t="str">
        <x:v>Conciliado</x:v>
      </x:c>
    </x:row>
    <x:row r="11" ht="21" customHeight="1">
      <x:c r="A11" s="15" t="n">
        <x:v>46300</x:v>
      </x:c>
      <x:c r="B11" s="16" t="str">
        <x:v>BNK-0010</x:v>
      </x:c>
      <x:c r="C11" s="16" t="str">
        <x:v>LIB-0010</x:v>
      </x:c>
      <x:c r="D11" s="16" t="str">
        <x:v>Banco B</x:v>
      </x:c>
      <x:c r="E11" s="16" t="str">
        <x:v>Débito</x:v>
      </x:c>
      <x:c r="F11" s="16" t="str">
        <x:v>Transferencia</x:v>
      </x:c>
      <x:c r="G11" s="17" t="n">
        <x:v>13681000</x:v>
      </x:c>
      <x:c r="H11" s="17" t="n">
        <x:v>1195000</x:v>
      </x:c>
      <x:c r="I11" s="17" t="n">
        <x:f>G11-H11</x:f>
        <x:v>12486000</x:v>
      </x:c>
      <x:c r="J11" s="15" t="n">
        <x:v>46300</x:v>
      </x:c>
      <x:c r="K11" s="16" t="str">
        <x:v>REF-0010</x:v>
      </x:c>
      <x:c r="L11" s="16" t="str">
        <x:v>No registrada</x:v>
      </x:c>
      <x:c r="M11" s="16" t="n">
        <x:v>14</x:v>
      </x:c>
      <x:c r="N11" s="16" t="str">
        <x:v>Carlos Ríos</x:v>
      </x:c>
      <x:c r="O11" s="16" t="str">
        <x:v>Pendiente</x:v>
      </x:c>
    </x:row>
    <x:row r="12" ht="21" customHeight="1">
      <x:c r="A12" s="15" t="n">
        <x:v>46334</x:v>
      </x:c>
      <x:c r="B12" s="16" t="str">
        <x:v>BNK-0011</x:v>
      </x:c>
      <x:c r="C12" s="16" t="str">
        <x:v>LIB-0011</x:v>
      </x:c>
      <x:c r="D12" s="16" t="str">
        <x:v>Caja de ahorro</x:v>
      </x:c>
      <x:c r="E12" s="16" t="str">
        <x:v>Crédito</x:v>
      </x:c>
      <x:c r="F12" s="16" t="str">
        <x:v>Cobro</x:v>
      </x:c>
      <x:c r="G12" s="17" t="n">
        <x:v>4109000</x:v>
      </x:c>
      <x:c r="H12" s="17" t="n">
        <x:v>10989000</x:v>
      </x:c>
      <x:c r="I12" s="17" t="n">
        <x:f>G12-H12</x:f>
        <x:v>-6880000</x:v>
      </x:c>
      <x:c r="J12" s="15" t="n">
        <x:v>46334</x:v>
      </x:c>
      <x:c r="K12" s="16" t="str">
        <x:v>REF-0011</x:v>
      </x:c>
      <x:c r="L12" s="16" t="str">
        <x:v>Ninguna</x:v>
      </x:c>
      <x:c r="M12" s="16" t="n">
        <x:v>44</x:v>
      </x:c>
      <x:c r="N12" s="16" t="str">
        <x:v>María Benítez</x:v>
      </x:c>
      <x:c r="O12" s="16" t="str">
        <x:v>Ajustar</x:v>
      </x:c>
    </x:row>
    <x:row r="13" ht="21" customHeight="1">
      <x:c r="A13" s="15" t="n">
        <x:v>46367</x:v>
      </x:c>
      <x:c r="B13" s="16" t="str">
        <x:v>BNK-0012</x:v>
      </x:c>
      <x:c r="C13" s="16" t="str">
        <x:v>LIB-0012</x:v>
      </x:c>
      <x:c r="D13" s="16" t="str">
        <x:v>Cuenta corriente</x:v>
      </x:c>
      <x:c r="E13" s="16" t="str">
        <x:v>Débito</x:v>
      </x:c>
      <x:c r="F13" s="16" t="str">
        <x:v>Pago</x:v>
      </x:c>
      <x:c r="G13" s="17" t="n">
        <x:v>8654000</x:v>
      </x:c>
      <x:c r="H13" s="17" t="n">
        <x:v>1079000</x:v>
      </x:c>
      <x:c r="I13" s="17" t="n">
        <x:f>G13-H13</x:f>
        <x:v>7575000</x:v>
      </x:c>
      <x:c r="J13" s="15" t="n">
        <x:v>46367</x:v>
      </x:c>
      <x:c r="K13" s="16" t="str">
        <x:v>REF-0012</x:v>
      </x:c>
      <x:c r="L13" s="16" t="str">
        <x:v>Tránsito</x:v>
      </x:c>
      <x:c r="M13" s="16" t="n">
        <x:v>42</x:v>
      </x:c>
      <x:c r="N13" s="16" t="str">
        <x:v>Diego Sosa</x:v>
      </x:c>
      <x:c r="O13" s="16" t="str">
        <x:v>Investigar</x:v>
      </x:c>
    </x:row>
    <x:row r="14" ht="21" customHeight="1">
      <x:c r="A14" s="15" t="n">
        <x:v>46043</x:v>
      </x:c>
      <x:c r="B14" s="16" t="str">
        <x:v>BNK-0013</x:v>
      </x:c>
      <x:c r="C14" s="16" t="str">
        <x:v>LIB-0013</x:v>
      </x:c>
      <x:c r="D14" s="16" t="str">
        <x:v>Banco A</x:v>
      </x:c>
      <x:c r="E14" s="16" t="str">
        <x:v>Crédito</x:v>
      </x:c>
      <x:c r="F14" s="16" t="str">
        <x:v>Comisión</x:v>
      </x:c>
      <x:c r="G14" s="17" t="n">
        <x:v>2695000</x:v>
      </x:c>
      <x:c r="H14" s="17" t="n">
        <x:v>10668000</x:v>
      </x:c>
      <x:c r="I14" s="17" t="n">
        <x:f>G14-H14</x:f>
        <x:v>-7973000</x:v>
      </x:c>
      <x:c r="J14" s="15" t="n">
        <x:v>46043</x:v>
      </x:c>
      <x:c r="K14" s="16" t="str">
        <x:v>REF-0013</x:v>
      </x:c>
      <x:c r="L14" s="16" t="str">
        <x:v>Comisión</x:v>
      </x:c>
      <x:c r="M14" s="16" t="n">
        <x:v>26</x:v>
      </x:c>
      <x:c r="N14" s="16" t="str">
        <x:v>Lucía Ferreira</x:v>
      </x:c>
      <x:c r="O14" s="16" t="str">
        <x:v>Conciliado</x:v>
      </x:c>
    </x:row>
    <x:row r="15" ht="21" customHeight="1">
      <x:c r="A15" s="15" t="n">
        <x:v>46077</x:v>
      </x:c>
      <x:c r="B15" s="16" t="str">
        <x:v>BNK-0014</x:v>
      </x:c>
      <x:c r="C15" s="16" t="str">
        <x:v>LIB-0014</x:v>
      </x:c>
      <x:c r="D15" s="16" t="str">
        <x:v>Banco B</x:v>
      </x:c>
      <x:c r="E15" s="16" t="str">
        <x:v>Débito</x:v>
      </x:c>
      <x:c r="F15" s="16" t="str">
        <x:v>Impuesto</x:v>
      </x:c>
      <x:c r="G15" s="17" t="n">
        <x:v>13564000</x:v>
      </x:c>
      <x:c r="H15" s="17" t="n">
        <x:v>10539000</x:v>
      </x:c>
      <x:c r="I15" s="17" t="n">
        <x:f>G15-H15</x:f>
        <x:v>3025000</x:v>
      </x:c>
      <x:c r="J15" s="15" t="n">
        <x:v>46077</x:v>
      </x:c>
      <x:c r="K15" s="16" t="str">
        <x:v>REF-0014</x:v>
      </x:c>
      <x:c r="L15" s="16" t="str">
        <x:v>Error</x:v>
      </x:c>
      <x:c r="M15" s="16" t="n">
        <x:v>14</x:v>
      </x:c>
      <x:c r="N15" s="16" t="str">
        <x:v>José Duarte</x:v>
      </x:c>
      <x:c r="O15" s="16" t="str">
        <x:v>Pendiente</x:v>
      </x:c>
    </x:row>
    <x:row r="16" ht="21" customHeight="1">
      <x:c r="A16" s="15" t="n">
        <x:v>46084</x:v>
      </x:c>
      <x:c r="B16" s="16" t="str">
        <x:v>BNK-0015</x:v>
      </x:c>
      <x:c r="C16" s="16" t="str">
        <x:v>LIB-0015</x:v>
      </x:c>
      <x:c r="D16" s="16" t="str">
        <x:v>Caja de ahorro</x:v>
      </x:c>
      <x:c r="E16" s="16" t="str">
        <x:v>Crédito</x:v>
      </x:c>
      <x:c r="F16" s="16" t="str">
        <x:v>Transferencia</x:v>
      </x:c>
      <x:c r="G16" s="17" t="n">
        <x:v>6044000</x:v>
      </x:c>
      <x:c r="H16" s="17" t="n">
        <x:v>5857000</x:v>
      </x:c>
      <x:c r="I16" s="17" t="n">
        <x:f>G16-H16</x:f>
        <x:v>187000</x:v>
      </x:c>
      <x:c r="J16" s="15" t="n">
        <x:v>46084</x:v>
      </x:c>
      <x:c r="K16" s="16" t="str">
        <x:v>REF-0015</x:v>
      </x:c>
      <x:c r="L16" s="16" t="str">
        <x:v>No registrada</x:v>
      </x:c>
      <x:c r="M16" s="16" t="n">
        <x:v>6</x:v>
      </x:c>
      <x:c r="N16" s="16" t="str">
        <x:v>Sofía Giménez</x:v>
      </x:c>
      <x:c r="O16" s="16" t="str">
        <x:v>Ajustar</x:v>
      </x:c>
    </x:row>
    <x:row r="17" ht="21" customHeight="1">
      <x:c r="A17" s="15" t="n">
        <x:v>46118</x:v>
      </x:c>
      <x:c r="B17" s="16" t="str">
        <x:v>BNK-0016</x:v>
      </x:c>
      <x:c r="C17" s="16" t="str">
        <x:v>LIB-0016</x:v>
      </x:c>
      <x:c r="D17" s="16" t="str">
        <x:v>Cuenta corriente</x:v>
      </x:c>
      <x:c r="E17" s="16" t="str">
        <x:v>Débito</x:v>
      </x:c>
      <x:c r="F17" s="16" t="str">
        <x:v>Cobro</x:v>
      </x:c>
      <x:c r="G17" s="17" t="n">
        <x:v>1443000</x:v>
      </x:c>
      <x:c r="H17" s="17" t="n">
        <x:v>16779000</x:v>
      </x:c>
      <x:c r="I17" s="17" t="n">
        <x:f>G17-H17</x:f>
        <x:v>-15336000</x:v>
      </x:c>
      <x:c r="J17" s="15" t="n">
        <x:v>46118</x:v>
      </x:c>
      <x:c r="K17" s="16" t="str">
        <x:v>REF-0016</x:v>
      </x:c>
      <x:c r="L17" s="16" t="str">
        <x:v>Ninguna</x:v>
      </x:c>
      <x:c r="M17" s="16" t="n">
        <x:v>0</x:v>
      </x:c>
      <x:c r="N17" s="16" t="str">
        <x:v>Miguel Acosta</x:v>
      </x:c>
      <x:c r="O17" s="16" t="str">
        <x:v>Investigar</x:v>
      </x:c>
    </x:row>
    <x:row r="18" ht="21" customHeight="1">
      <x:c r="A18" s="15" t="n">
        <x:v>46151</x:v>
      </x:c>
      <x:c r="B18" s="16" t="str">
        <x:v>BNK-0017</x:v>
      </x:c>
      <x:c r="C18" s="16" t="str">
        <x:v>LIB-0017</x:v>
      </x:c>
      <x:c r="D18" s="16" t="str">
        <x:v>Banco A</x:v>
      </x:c>
      <x:c r="E18" s="16" t="str">
        <x:v>Crédito</x:v>
      </x:c>
      <x:c r="F18" s="16" t="str">
        <x:v>Pago</x:v>
      </x:c>
      <x:c r="G18" s="17" t="n">
        <x:v>3595000</x:v>
      </x:c>
      <x:c r="H18" s="17" t="n">
        <x:v>13138000</x:v>
      </x:c>
      <x:c r="I18" s="17" t="n">
        <x:f>G18-H18</x:f>
        <x:v>-9543000</x:v>
      </x:c>
      <x:c r="J18" s="15" t="n">
        <x:v>46151</x:v>
      </x:c>
      <x:c r="K18" s="16" t="str">
        <x:v>REF-0017</x:v>
      </x:c>
      <x:c r="L18" s="16" t="str">
        <x:v>Tránsito</x:v>
      </x:c>
      <x:c r="M18" s="16" t="n">
        <x:v>23</x:v>
      </x:c>
      <x:c r="N18" s="16" t="str">
        <x:v>Ana Vera</x:v>
      </x:c>
      <x:c r="O18" s="16" t="str">
        <x:v>Conciliado</x:v>
      </x:c>
    </x:row>
    <x:row r="19" ht="21" customHeight="1">
      <x:c r="A19" s="15" t="n">
        <x:v>46185</x:v>
      </x:c>
      <x:c r="B19" s="16" t="str">
        <x:v>BNK-0018</x:v>
      </x:c>
      <x:c r="C19" s="16" t="str">
        <x:v>LIB-0018</x:v>
      </x:c>
      <x:c r="D19" s="16" t="str">
        <x:v>Banco B</x:v>
      </x:c>
      <x:c r="E19" s="16" t="str">
        <x:v>Débito</x:v>
      </x:c>
      <x:c r="F19" s="16" t="str">
        <x:v>Comisión</x:v>
      </x:c>
      <x:c r="G19" s="17" t="n">
        <x:v>3553000</x:v>
      </x:c>
      <x:c r="H19" s="17" t="n">
        <x:v>17457000</x:v>
      </x:c>
      <x:c r="I19" s="17" t="n">
        <x:f>G19-H19</x:f>
        <x:v>-13904000</x:v>
      </x:c>
      <x:c r="J19" s="15" t="n">
        <x:v>46185</x:v>
      </x:c>
      <x:c r="K19" s="16" t="str">
        <x:v>REF-0018</x:v>
      </x:c>
      <x:c r="L19" s="16" t="str">
        <x:v>Comisión</x:v>
      </x:c>
      <x:c r="M19" s="16" t="n">
        <x:v>38</x:v>
      </x:c>
      <x:c r="N19" s="16" t="str">
        <x:v>Carlos Ríos</x:v>
      </x:c>
      <x:c r="O19" s="16" t="str">
        <x:v>Pendiente</x:v>
      </x:c>
    </x:row>
    <x:row r="20" ht="21" customHeight="1">
      <x:c r="A20" s="15" t="n">
        <x:v>46218</x:v>
      </x:c>
      <x:c r="B20" s="16" t="str">
        <x:v>BNK-0019</x:v>
      </x:c>
      <x:c r="C20" s="16" t="str">
        <x:v>LIB-0019</x:v>
      </x:c>
      <x:c r="D20" s="16" t="str">
        <x:v>Caja de ahorro</x:v>
      </x:c>
      <x:c r="E20" s="16" t="str">
        <x:v>Crédito</x:v>
      </x:c>
      <x:c r="F20" s="16" t="str">
        <x:v>Impuesto</x:v>
      </x:c>
      <x:c r="G20" s="17" t="n">
        <x:v>13514000</x:v>
      </x:c>
      <x:c r="H20" s="17" t="n">
        <x:v>16946000</x:v>
      </x:c>
      <x:c r="I20" s="17" t="n">
        <x:f>G20-H20</x:f>
        <x:v>-3432000</x:v>
      </x:c>
      <x:c r="J20" s="15" t="n">
        <x:v>46218</x:v>
      </x:c>
      <x:c r="K20" s="16" t="str">
        <x:v>REF-0019</x:v>
      </x:c>
      <x:c r="L20" s="16" t="str">
        <x:v>Error</x:v>
      </x:c>
      <x:c r="M20" s="16" t="n">
        <x:v>28</x:v>
      </x:c>
      <x:c r="N20" s="16" t="str">
        <x:v>María Benítez</x:v>
      </x:c>
      <x:c r="O20" s="16" t="str">
        <x:v>Ajustar</x:v>
      </x:c>
    </x:row>
    <x:row r="21" ht="21" customHeight="1">
      <x:c r="A21" s="15" t="n">
        <x:v>46252</x:v>
      </x:c>
      <x:c r="B21" s="16" t="str">
        <x:v>BNK-0020</x:v>
      </x:c>
      <x:c r="C21" s="16" t="str">
        <x:v>LIB-0020</x:v>
      </x:c>
      <x:c r="D21" s="16" t="str">
        <x:v>Cuenta corriente</x:v>
      </x:c>
      <x:c r="E21" s="16" t="str">
        <x:v>Débito</x:v>
      </x:c>
      <x:c r="F21" s="16" t="str">
        <x:v>Transferencia</x:v>
      </x:c>
      <x:c r="G21" s="17" t="n">
        <x:v>8922000</x:v>
      </x:c>
      <x:c r="H21" s="17" t="n">
        <x:v>16550000</x:v>
      </x:c>
      <x:c r="I21" s="17" t="n">
        <x:f>G21-H21</x:f>
        <x:v>-7628000</x:v>
      </x:c>
      <x:c r="J21" s="15" t="n">
        <x:v>46252</x:v>
      </x:c>
      <x:c r="K21" s="16" t="str">
        <x:v>REF-0020</x:v>
      </x:c>
      <x:c r="L21" s="16" t="str">
        <x:v>No registrada</x:v>
      </x:c>
      <x:c r="M21" s="16" t="n">
        <x:v>0</x:v>
      </x:c>
      <x:c r="N21" s="16" t="str">
        <x:v>Diego Sosa</x:v>
      </x:c>
      <x:c r="O21" s="16" t="str">
        <x:v>Investigar</x:v>
      </x:c>
    </x:row>
    <x:row r="22" ht="21" customHeight="1">
      <x:c r="A22" s="15" t="n">
        <x:v>46286</x:v>
      </x:c>
      <x:c r="B22" s="16" t="str">
        <x:v>BNK-0021</x:v>
      </x:c>
      <x:c r="C22" s="16" t="str">
        <x:v>LIB-0021</x:v>
      </x:c>
      <x:c r="D22" s="16" t="str">
        <x:v>Banco A</x:v>
      </x:c>
      <x:c r="E22" s="16" t="str">
        <x:v>Crédito</x:v>
      </x:c>
      <x:c r="F22" s="16" t="str">
        <x:v>Cobro</x:v>
      </x:c>
      <x:c r="G22" s="17" t="n">
        <x:v>4948000</x:v>
      </x:c>
      <x:c r="H22" s="17" t="n">
        <x:v>6015000</x:v>
      </x:c>
      <x:c r="I22" s="17" t="n">
        <x:f>G22-H22</x:f>
        <x:v>-1067000</x:v>
      </x:c>
      <x:c r="J22" s="15" t="n">
        <x:v>46286</x:v>
      </x:c>
      <x:c r="K22" s="16" t="str">
        <x:v>REF-0021</x:v>
      </x:c>
      <x:c r="L22" s="16" t="str">
        <x:v>Ninguna</x:v>
      </x:c>
      <x:c r="M22" s="16" t="n">
        <x:v>43</x:v>
      </x:c>
      <x:c r="N22" s="16" t="str">
        <x:v>Lucía Ferreira</x:v>
      </x:c>
      <x:c r="O22" s="16" t="str">
        <x:v>Conciliado</x:v>
      </x:c>
    </x:row>
    <x:row r="23" ht="21" customHeight="1">
      <x:c r="A23" s="15" t="n">
        <x:v>46319</x:v>
      </x:c>
      <x:c r="B23" s="16" t="str">
        <x:v>BNK-0022</x:v>
      </x:c>
      <x:c r="C23" s="16" t="str">
        <x:v>LIB-0022</x:v>
      </x:c>
      <x:c r="D23" s="16" t="str">
        <x:v>Banco B</x:v>
      </x:c>
      <x:c r="E23" s="16" t="str">
        <x:v>Débito</x:v>
      </x:c>
      <x:c r="F23" s="16" t="str">
        <x:v>Pago</x:v>
      </x:c>
      <x:c r="G23" s="17" t="n">
        <x:v>8829000</x:v>
      </x:c>
      <x:c r="H23" s="17" t="n">
        <x:v>12944000</x:v>
      </x:c>
      <x:c r="I23" s="17" t="n">
        <x:f>G23-H23</x:f>
        <x:v>-4115000</x:v>
      </x:c>
      <x:c r="J23" s="15" t="n">
        <x:v>46319</x:v>
      </x:c>
      <x:c r="K23" s="16" t="str">
        <x:v>REF-0022</x:v>
      </x:c>
      <x:c r="L23" s="16" t="str">
        <x:v>Tránsito</x:v>
      </x:c>
      <x:c r="M23" s="16" t="n">
        <x:v>13</x:v>
      </x:c>
      <x:c r="N23" s="16" t="str">
        <x:v>José Duarte</x:v>
      </x:c>
      <x:c r="O23" s="16" t="str">
        <x:v>Pendiente</x:v>
      </x:c>
    </x:row>
    <x:row r="24" ht="21" customHeight="1">
      <x:c r="A24" s="15" t="n">
        <x:v>46329</x:v>
      </x:c>
      <x:c r="B24" s="16" t="str">
        <x:v>BNK-0023</x:v>
      </x:c>
      <x:c r="C24" s="16" t="str">
        <x:v>LIB-0023</x:v>
      </x:c>
      <x:c r="D24" s="16" t="str">
        <x:v>Caja de ahorro</x:v>
      </x:c>
      <x:c r="E24" s="16" t="str">
        <x:v>Crédito</x:v>
      </x:c>
      <x:c r="F24" s="16" t="str">
        <x:v>Comisión</x:v>
      </x:c>
      <x:c r="G24" s="17" t="n">
        <x:v>10277000</x:v>
      </x:c>
      <x:c r="H24" s="17" t="n">
        <x:v>6975000</x:v>
      </x:c>
      <x:c r="I24" s="17" t="n">
        <x:f>G24-H24</x:f>
        <x:v>3302000</x:v>
      </x:c>
      <x:c r="J24" s="15" t="n">
        <x:v>46329</x:v>
      </x:c>
      <x:c r="K24" s="16" t="str">
        <x:v>REF-0023</x:v>
      </x:c>
      <x:c r="L24" s="16" t="str">
        <x:v>Comisión</x:v>
      </x:c>
      <x:c r="M24" s="16" t="n">
        <x:v>10</x:v>
      </x:c>
      <x:c r="N24" s="16" t="str">
        <x:v>Sofía Giménez</x:v>
      </x:c>
      <x:c r="O24" s="16" t="str">
        <x:v>Ajustar</x:v>
      </x:c>
    </x:row>
    <x:row r="25" ht="21" customHeight="1">
      <x:c r="A25" s="15" t="n">
        <x:v>46362</x:v>
      </x:c>
      <x:c r="B25" s="16" t="str">
        <x:v>BNK-0024</x:v>
      </x:c>
      <x:c r="C25" s="16" t="str">
        <x:v>LIB-0024</x:v>
      </x:c>
      <x:c r="D25" s="16" t="str">
        <x:v>Cuenta corriente</x:v>
      </x:c>
      <x:c r="E25" s="16" t="str">
        <x:v>Débito</x:v>
      </x:c>
      <x:c r="F25" s="16" t="str">
        <x:v>Impuesto</x:v>
      </x:c>
      <x:c r="G25" s="17" t="n">
        <x:v>5690000</x:v>
      </x:c>
      <x:c r="H25" s="17" t="n">
        <x:v>819000</x:v>
      </x:c>
      <x:c r="I25" s="17" t="n">
        <x:f>G25-H25</x:f>
        <x:v>4871000</x:v>
      </x:c>
      <x:c r="J25" s="15" t="n">
        <x:v>46362</x:v>
      </x:c>
      <x:c r="K25" s="16" t="str">
        <x:v>REF-0024</x:v>
      </x:c>
      <x:c r="L25" s="16" t="str">
        <x:v>Error</x:v>
      </x:c>
      <x:c r="M25" s="16" t="n">
        <x:v>24</x:v>
      </x:c>
      <x:c r="N25" s="16" t="str">
        <x:v>Miguel Acosta</x:v>
      </x:c>
      <x:c r="O25" s="16" t="str">
        <x:v>Investigar</x:v>
      </x:c>
    </x:row>
    <x:row r="26" ht="21" customHeight="1">
      <x:c r="A26" s="15" t="n">
        <x:v>46038</x:v>
      </x:c>
      <x:c r="B26" s="16" t="str">
        <x:v>BNK-0025</x:v>
      </x:c>
      <x:c r="C26" s="16" t="str">
        <x:v>LIB-0025</x:v>
      </x:c>
      <x:c r="D26" s="16" t="str">
        <x:v>Banco A</x:v>
      </x:c>
      <x:c r="E26" s="16" t="str">
        <x:v>Crédito</x:v>
      </x:c>
      <x:c r="F26" s="16" t="str">
        <x:v>Transferencia</x:v>
      </x:c>
      <x:c r="G26" s="17" t="n">
        <x:v>15107000</x:v>
      </x:c>
      <x:c r="H26" s="17" t="n">
        <x:v>12460000</x:v>
      </x:c>
      <x:c r="I26" s="17" t="n">
        <x:f>G26-H26</x:f>
        <x:v>2647000</x:v>
      </x:c>
      <x:c r="J26" s="15" t="n">
        <x:v>46038</x:v>
      </x:c>
      <x:c r="K26" s="16" t="str">
        <x:v>REF-0025</x:v>
      </x:c>
      <x:c r="L26" s="16" t="str">
        <x:v>No registrada</x:v>
      </x:c>
      <x:c r="M26" s="16" t="n">
        <x:v>43</x:v>
      </x:c>
      <x:c r="N26" s="16" t="str">
        <x:v>Ana Vera</x:v>
      </x:c>
      <x:c r="O26" s="16" t="str">
        <x:v>Conciliado</x:v>
      </x:c>
    </x:row>
    <x:row r="27" ht="21" customHeight="1">
      <x:c r="A27" s="15" t="n">
        <x:v>46072</x:v>
      </x:c>
      <x:c r="B27" s="16" t="str">
        <x:v>BNK-0026</x:v>
      </x:c>
      <x:c r="C27" s="16" t="str">
        <x:v>LIB-0026</x:v>
      </x:c>
      <x:c r="D27" s="16" t="str">
        <x:v>Banco B</x:v>
      </x:c>
      <x:c r="E27" s="16" t="str">
        <x:v>Débito</x:v>
      </x:c>
      <x:c r="F27" s="16" t="str">
        <x:v>Cobro</x:v>
      </x:c>
      <x:c r="G27" s="17" t="n">
        <x:v>17374000</x:v>
      </x:c>
      <x:c r="H27" s="17" t="n">
        <x:v>1338000</x:v>
      </x:c>
      <x:c r="I27" s="17" t="n">
        <x:f>G27-H27</x:f>
        <x:v>16036000</x:v>
      </x:c>
      <x:c r="J27" s="15" t="n">
        <x:v>46072</x:v>
      </x:c>
      <x:c r="K27" s="16" t="str">
        <x:v>REF-0026</x:v>
      </x:c>
      <x:c r="L27" s="16" t="str">
        <x:v>Ninguna</x:v>
      </x:c>
      <x:c r="M27" s="16" t="n">
        <x:v>11</x:v>
      </x:c>
      <x:c r="N27" s="16" t="str">
        <x:v>Carlos Ríos</x:v>
      </x:c>
      <x:c r="O27" s="16" t="str">
        <x:v>Pendiente</x:v>
      </x:c>
    </x:row>
    <x:row r="28" ht="21" customHeight="1">
      <x:c r="A28" s="15" t="n">
        <x:v>46103</x:v>
      </x:c>
      <x:c r="B28" s="16" t="str">
        <x:v>BNK-0027</x:v>
      </x:c>
      <x:c r="C28" s="16" t="str">
        <x:v>LIB-0027</x:v>
      </x:c>
      <x:c r="D28" s="16" t="str">
        <x:v>Caja de ahorro</x:v>
      </x:c>
      <x:c r="E28" s="16" t="str">
        <x:v>Crédito</x:v>
      </x:c>
      <x:c r="F28" s="16" t="str">
        <x:v>Pago</x:v>
      </x:c>
      <x:c r="G28" s="17" t="n">
        <x:v>4560000</x:v>
      </x:c>
      <x:c r="H28" s="17" t="n">
        <x:v>8214000</x:v>
      </x:c>
      <x:c r="I28" s="17" t="n">
        <x:f>G28-H28</x:f>
        <x:v>-3654000</x:v>
      </x:c>
      <x:c r="J28" s="15" t="n">
        <x:v>46103</x:v>
      </x:c>
      <x:c r="K28" s="16" t="str">
        <x:v>REF-0027</x:v>
      </x:c>
      <x:c r="L28" s="16" t="str">
        <x:v>Tránsito</x:v>
      </x:c>
      <x:c r="M28" s="16" t="n">
        <x:v>39</x:v>
      </x:c>
      <x:c r="N28" s="16" t="str">
        <x:v>María Benítez</x:v>
      </x:c>
      <x:c r="O28" s="16" t="str">
        <x:v>Ajustar</x:v>
      </x:c>
    </x:row>
    <x:row r="29" ht="21" customHeight="1">
      <x:c r="A29" s="15" t="n">
        <x:v>46137</x:v>
      </x:c>
      <x:c r="B29" s="16" t="str">
        <x:v>BNK-0028</x:v>
      </x:c>
      <x:c r="C29" s="16" t="str">
        <x:v>LIB-0028</x:v>
      </x:c>
      <x:c r="D29" s="16" t="str">
        <x:v>Cuenta corriente</x:v>
      </x:c>
      <x:c r="E29" s="16" t="str">
        <x:v>Débito</x:v>
      </x:c>
      <x:c r="F29" s="16" t="str">
        <x:v>Comisión</x:v>
      </x:c>
      <x:c r="G29" s="17" t="n">
        <x:v>5346000</x:v>
      </x:c>
      <x:c r="H29" s="17" t="n">
        <x:v>2089000</x:v>
      </x:c>
      <x:c r="I29" s="17" t="n">
        <x:f>G29-H29</x:f>
        <x:v>3257000</x:v>
      </x:c>
      <x:c r="J29" s="15" t="n">
        <x:v>46137</x:v>
      </x:c>
      <x:c r="K29" s="16" t="str">
        <x:v>REF-0028</x:v>
      </x:c>
      <x:c r="L29" s="16" t="str">
        <x:v>Comisión</x:v>
      </x:c>
      <x:c r="M29" s="16" t="n">
        <x:v>44</x:v>
      </x:c>
      <x:c r="N29" s="16" t="str">
        <x:v>Diego Sosa</x:v>
      </x:c>
      <x:c r="O29" s="16" t="str">
        <x:v>Investigar</x:v>
      </x:c>
    </x:row>
    <x:row r="30" ht="21" customHeight="1">
      <x:c r="A30" s="15" t="n">
        <x:v>46146</x:v>
      </x:c>
      <x:c r="B30" s="16" t="str">
        <x:v>BNK-0029</x:v>
      </x:c>
      <x:c r="C30" s="16" t="str">
        <x:v>LIB-0029</x:v>
      </x:c>
      <x:c r="D30" s="16" t="str">
        <x:v>Banco A</x:v>
      </x:c>
      <x:c r="E30" s="16" t="str">
        <x:v>Crédito</x:v>
      </x:c>
      <x:c r="F30" s="16" t="str">
        <x:v>Impuesto</x:v>
      </x:c>
      <x:c r="G30" s="17" t="n">
        <x:v>3284000</x:v>
      </x:c>
      <x:c r="H30" s="17" t="n">
        <x:v>16472000</x:v>
      </x:c>
      <x:c r="I30" s="17" t="n">
        <x:f>G30-H30</x:f>
        <x:v>-13188000</x:v>
      </x:c>
      <x:c r="J30" s="15" t="n">
        <x:v>46146</x:v>
      </x:c>
      <x:c r="K30" s="16" t="str">
        <x:v>REF-0029</x:v>
      </x:c>
      <x:c r="L30" s="16" t="str">
        <x:v>Error</x:v>
      </x:c>
      <x:c r="M30" s="16" t="n">
        <x:v>38</x:v>
      </x:c>
      <x:c r="N30" s="16" t="str">
        <x:v>Lucía Ferreira</x:v>
      </x:c>
      <x:c r="O30" s="16" t="str">
        <x:v>Conciliado</x:v>
      </x:c>
    </x:row>
    <x:row r="31" ht="21" customHeight="1">
      <x:c r="A31" s="15" t="n">
        <x:v>46180</x:v>
      </x:c>
      <x:c r="B31" s="16" t="str">
        <x:v>BNK-0030</x:v>
      </x:c>
      <x:c r="C31" s="16" t="str">
        <x:v>LIB-0030</x:v>
      </x:c>
      <x:c r="D31" s="16" t="str">
        <x:v>Banco B</x:v>
      </x:c>
      <x:c r="E31" s="16" t="str">
        <x:v>Débito</x:v>
      </x:c>
      <x:c r="F31" s="16" t="str">
        <x:v>Transferencia</x:v>
      </x:c>
      <x:c r="G31" s="17" t="n">
        <x:v>5234000</x:v>
      </x:c>
      <x:c r="H31" s="17" t="n">
        <x:v>13530000</x:v>
      </x:c>
      <x:c r="I31" s="17" t="n">
        <x:f>G31-H31</x:f>
        <x:v>-8296000</x:v>
      </x:c>
      <x:c r="J31" s="15" t="n">
        <x:v>46180</x:v>
      </x:c>
      <x:c r="K31" s="16" t="str">
        <x:v>REF-0030</x:v>
      </x:c>
      <x:c r="L31" s="16" t="str">
        <x:v>No registrada</x:v>
      </x:c>
      <x:c r="M31" s="16" t="n">
        <x:v>16</x:v>
      </x:c>
      <x:c r="N31" s="16" t="str">
        <x:v>José Duarte</x:v>
      </x:c>
      <x:c r="O31" s="16" t="str">
        <x:v>Pendiente</x:v>
      </x:c>
    </x:row>
    <x:row r="32" ht="21" customHeight="1">
      <x:c r="A32" s="15" t="n">
        <x:v>46213</x:v>
      </x:c>
      <x:c r="B32" s="16" t="str">
        <x:v>BNK-0031</x:v>
      </x:c>
      <x:c r="C32" s="16" t="str">
        <x:v>LIB-0031</x:v>
      </x:c>
      <x:c r="D32" s="16" t="str">
        <x:v>Caja de ahorro</x:v>
      </x:c>
      <x:c r="E32" s="16" t="str">
        <x:v>Crédito</x:v>
      </x:c>
      <x:c r="F32" s="16" t="str">
        <x:v>Cobro</x:v>
      </x:c>
      <x:c r="G32" s="17" t="n">
        <x:v>10205000</x:v>
      </x:c>
      <x:c r="H32" s="17" t="n">
        <x:v>12362000</x:v>
      </x:c>
      <x:c r="I32" s="17" t="n">
        <x:f>G32-H32</x:f>
        <x:v>-2157000</x:v>
      </x:c>
      <x:c r="J32" s="15" t="n">
        <x:v>46213</x:v>
      </x:c>
      <x:c r="K32" s="16" t="str">
        <x:v>REF-0031</x:v>
      </x:c>
      <x:c r="L32" s="16" t="str">
        <x:v>Ninguna</x:v>
      </x:c>
      <x:c r="M32" s="16" t="n">
        <x:v>29</x:v>
      </x:c>
      <x:c r="N32" s="16" t="str">
        <x:v>Sofía Giménez</x:v>
      </x:c>
      <x:c r="O32" s="16" t="str">
        <x:v>Ajustar</x:v>
      </x:c>
    </x:row>
    <x:row r="33" ht="21" customHeight="1">
      <x:c r="A33" s="15" t="n">
        <x:v>46247</x:v>
      </x:c>
      <x:c r="B33" s="16" t="str">
        <x:v>BNK-0032</x:v>
      </x:c>
      <x:c r="C33" s="16" t="str">
        <x:v>LIB-0032</x:v>
      </x:c>
      <x:c r="D33" s="16" t="str">
        <x:v>Cuenta corriente</x:v>
      </x:c>
      <x:c r="E33" s="16" t="str">
        <x:v>Débito</x:v>
      </x:c>
      <x:c r="F33" s="16" t="str">
        <x:v>Pago</x:v>
      </x:c>
      <x:c r="G33" s="17" t="n">
        <x:v>6034000</x:v>
      </x:c>
      <x:c r="H33" s="17" t="n">
        <x:v>7051000</x:v>
      </x:c>
      <x:c r="I33" s="17" t="n">
        <x:f>G33-H33</x:f>
        <x:v>-1017000</x:v>
      </x:c>
      <x:c r="J33" s="15" t="n">
        <x:v>46247</x:v>
      </x:c>
      <x:c r="K33" s="16" t="str">
        <x:v>REF-0032</x:v>
      </x:c>
      <x:c r="L33" s="16" t="str">
        <x:v>Tránsito</x:v>
      </x:c>
      <x:c r="M33" s="16" t="n">
        <x:v>41</x:v>
      </x:c>
      <x:c r="N33" s="16" t="str">
        <x:v>Miguel Acosta</x:v>
      </x:c>
      <x:c r="O33" s="16" t="str">
        <x:v>Investigar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Cuenta</x:v>
      </x:c>
      <x:c r="B3" s="113" t="str">
        <x:v>Monto banco Gs.</x:v>
      </x:c>
      <x:c r="D3" s="113" t="str">
        <x:v>Partida conciliatoria</x:v>
      </x:c>
      <x:c r="E3" s="113" t="str">
        <x:v>Diferencia Gs.</x:v>
      </x:c>
      <x:c r="G3" s="113" t="str">
        <x:v>Estado</x:v>
      </x:c>
      <x:c r="H3" s="113" t="str">
        <x:v>Registros</x:v>
      </x:c>
      <x:c r="J3" s="113" t="str">
        <x:v>Fecha</x:v>
      </x:c>
      <x:c r="K3" s="113" t="str">
        <x:v>Monto banco Gs.</x:v>
      </x:c>
    </x:row>
    <x:row r="4">
      <x:c r="A4" s="114" t="str">
        <x:v>Banco A</x:v>
      </x:c>
      <x:c r="B4" s="115" t="n">
        <x:f>SUMIF('Conciliación bancaria'!$D$2:$D$33,A4,'Conciliación bancaria'!$G$2:$G$33)</x:f>
        <x:v>63757000</x:v>
      </x:c>
      <x:c r="D4" s="114" t="str">
        <x:v>Ninguna</x:v>
      </x:c>
      <x:c r="E4" s="115" t="n">
        <x:f>IFERROR(AVERAGEIF('Conciliación bancaria'!$L$2:$L$33,D4,'Conciliación bancaria'!$I$2:$I$33),0)</x:f>
        <x:v>-1286428.5714285714</x:v>
      </x:c>
      <x:c r="G4" s="114" t="str">
        <x:v>Conciliado</x:v>
      </x:c>
      <x:c r="H4" s="116" t="n">
        <x:f>COUNTIF('Conciliación bancaria'!$O$2:$O$33,G4)</x:f>
        <x:v>8</x:v>
      </x:c>
      <x:c r="J4" s="114" t="str">
        <x:v>2026-01-02</x:v>
      </x:c>
      <x:c r="K4" s="115" t="n">
        <x:f>SUMIF('Conciliación bancaria'!$A$2:$A$33,DATE(2026,1,2),'Conciliación bancaria'!$G$2:$G$33)</x:f>
        <x:v>13224000</x:v>
      </x:c>
    </x:row>
    <x:row r="5">
      <x:c r="A5" s="114" t="str">
        <x:v>Banco B</x:v>
      </x:c>
      <x:c r="B5" s="115" t="n">
        <x:f>SUMIF('Conciliación bancaria'!$D$2:$D$33,A5,'Conciliación bancaria'!$G$2:$G$33)</x:f>
        <x:v>85344000</x:v>
      </x:c>
      <x:c r="D5" s="114" t="str">
        <x:v>Tránsito</x:v>
      </x:c>
      <x:c r="E5" s="115" t="n">
        <x:f>IFERROR(AVERAGEIF('Conciliación bancaria'!$L$2:$L$33,D5,'Conciliación bancaria'!$I$2:$I$33),0)</x:f>
        <x:v>-1542714.2857142857</x:v>
      </x:c>
      <x:c r="G5" s="114" t="str">
        <x:v>Pendiente</x:v>
      </x:c>
      <x:c r="H5" s="116" t="n">
        <x:f>COUNTIF('Conciliación bancaria'!$O$2:$O$33,G5)</x:f>
        <x:v>8</x:v>
      </x:c>
      <x:c r="J5" s="114" t="str">
        <x:v>2026-02-05</x:v>
      </x:c>
      <x:c r="K5" s="115" t="n">
        <x:f>SUMIF('Conciliación bancaria'!$A$2:$A$33,DATE(2026,2,5),'Conciliación bancaria'!$G$2:$G$33)</x:f>
        <x:v>9611000</x:v>
      </x:c>
    </x:row>
    <x:row r="6">
      <x:c r="A6" s="114" t="str">
        <x:v>Caja de ahorro</x:v>
      </x:c>
      <x:c r="B6" s="115" t="n">
        <x:f>SUMIF('Conciliación bancaria'!$D$2:$D$33,A6,'Conciliación bancaria'!$G$2:$G$33)</x:f>
        <x:v>64074000</x:v>
      </x:c>
      <x:c r="D6" s="114" t="str">
        <x:v>Comisión</x:v>
      </x:c>
      <x:c r="E6" s="115" t="n">
        <x:f>IFERROR(AVERAGEIF('Conciliación bancaria'!$L$2:$L$33,D6,'Conciliación bancaria'!$I$2:$I$33),0)</x:f>
        <x:v>-2580000</x:v>
      </x:c>
      <x:c r="G6" s="114" t="str">
        <x:v>Ajustar</x:v>
      </x:c>
      <x:c r="H6" s="116" t="n">
        <x:f>COUNTIF('Conciliación bancaria'!$O$2:$O$33,G6)</x:f>
        <x:v>8</x:v>
      </x:c>
      <x:c r="J6" s="114" t="str">
        <x:v>2026-03-08</x:v>
      </x:c>
      <x:c r="K6" s="115" t="n">
        <x:f>SUMIF('Conciliación bancaria'!$A$2:$A$33,DATE(2026,3,8),'Conciliación bancaria'!$G$2:$G$33)</x:f>
        <x:v>295000</x:v>
      </x:c>
    </x:row>
    <x:row r="7">
      <x:c r="A7" s="114" t="str">
        <x:v>Cuenta corriente</x:v>
      </x:c>
      <x:c r="B7" s="115" t="n">
        <x:f>SUMIF('Conciliación bancaria'!$D$2:$D$33,A7,'Conciliación bancaria'!$G$2:$G$33)</x:f>
        <x:v>58214000</x:v>
      </x:c>
      <x:c r="D7" s="114" t="str">
        <x:v>Error</x:v>
      </x:c>
      <x:c r="E7" s="115" t="n">
        <x:f>IFERROR(AVERAGEIF('Conciliación bancaria'!$L$2:$L$33,D7,'Conciliación bancaria'!$I$2:$I$33),0)</x:f>
        <x:v>-3357166.6666666665</x:v>
      </x:c>
      <x:c r="G7" s="114" t="str">
        <x:v>Investigar</x:v>
      </x:c>
      <x:c r="H7" s="116" t="n">
        <x:f>COUNTIF('Conciliación bancaria'!$O$2:$O$33,G7)</x:f>
        <x:v>8</x:v>
      </x:c>
      <x:c r="J7" s="114" t="str">
        <x:v>2026-04-11</x:v>
      </x:c>
      <x:c r="K7" s="115" t="n">
        <x:f>SUMIF('Conciliación bancaria'!$A$2:$A$33,DATE(2026,4,11),'Conciliación bancaria'!$G$2:$G$33)</x:f>
        <x:v>8011000</x:v>
      </x:c>
    </x:row>
    <x:row r="8">
      <x:c r="D8" s="114" t="str">
        <x:v>No registrada</x:v>
      </x:c>
      <x:c r="E8" s="115" t="n">
        <x:f>IFERROR(AVERAGEIF('Conciliación bancaria'!$L$2:$L$33,D8,'Conciliación bancaria'!$I$2:$I$33),0)</x:f>
        <x:v>-1299333.3333333333</x:v>
      </x:c>
      <x:c r="J8" s="114" t="str">
        <x:v>2026-05-14</x:v>
      </x:c>
      <x:c r="K8" s="115" t="n">
        <x:f>SUMIF('Conciliación bancaria'!$A$2:$A$33,DATE(2026,5,14),'Conciliación bancaria'!$G$2:$G$33)</x:f>
        <x:v>8054000</x:v>
      </x:c>
    </x:row>
    <x:row r="9">
      <x:c r="J9" s="114" t="str">
        <x:v>2026-06-17</x:v>
      </x:c>
      <x:c r="K9" s="115" t="n">
        <x:f>SUMIF('Conciliación bancaria'!$A$2:$A$33,DATE(2026,6,17),'Conciliación bancaria'!$G$2:$G$33)</x:f>
        <x:v>13498000</x:v>
      </x:c>
    </x:row>
    <x:row r="10">
      <x:c r="J10" s="114" t="str">
        <x:v>2026-07-20</x:v>
      </x:c>
      <x:c r="K10" s="115" t="n">
        <x:f>SUMIF('Conciliación bancaria'!$A$2:$A$33,DATE(2026,7,20),'Conciliación bancaria'!$G$2:$G$33)</x:f>
        <x:v>15070000</x:v>
      </x:c>
    </x:row>
    <x:row r="11">
      <x:c r="J11" s="114" t="str">
        <x:v>2026-08-23</x:v>
      </x:c>
      <x:c r="K11" s="115" t="n">
        <x:f>SUMIF('Conciliación bancaria'!$A$2:$A$33,DATE(2026,8,23),'Conciliación bancaria'!$G$2:$G$33)</x:f>
        <x:v>14114000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Conciliación bancaria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“Conciliación bancaria”.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BCP · Operaciones de mercado y cotizaciones</x:v>
      </x:c>
      <x:c r="C9" s="169" t="str">
        <x:v>https://www.bcp.gov.py/operaciones-de-mercado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