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85c867cda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9ced574cfd74188"/>
    <x:sheet xmlns:r="http://schemas.openxmlformats.org/officeDocument/2006/relationships" name="Mercado Pago" sheetId="2" r:id="R499ed5cca1eb45bb"/>
    <x:sheet xmlns:r="http://schemas.openxmlformats.org/officeDocument/2006/relationships" name="Análisis" sheetId="3" r:id="Rbecdd68e0981455e"/>
    <x:sheet xmlns:r="http://schemas.openxmlformats.org/officeDocument/2006/relationships" name="Guía de uso" sheetId="4" r:id="R059547d01d554a5d"/>
    <x:sheet xmlns:r="http://schemas.openxmlformats.org/officeDocument/2006/relationships" name="Fuentes" sheetId="5" r:id="Rca7c4c5abd2049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d3e9c74304bbb" /><Relationship Type="http://schemas.openxmlformats.org/officeDocument/2006/relationships/theme" Target="/xl/theme/theme1.xml" Id="Rff4ac8b2163c4776" /><Relationship Type="http://schemas.openxmlformats.org/officeDocument/2006/relationships/sharedStrings" Target="/xl/sharedStrings.xml" Id="Ra9a29f88a94145c1" /><Relationship Type="http://schemas.openxmlformats.org/officeDocument/2006/relationships/worksheet" Target="/xl/worksheets/sheet1.xml" Id="R69ced574cfd74188" /><Relationship Type="http://schemas.openxmlformats.org/officeDocument/2006/relationships/worksheet" Target="/xl/worksheets/sheet2.xml" Id="R499ed5cca1eb45bb" /><Relationship Type="http://schemas.openxmlformats.org/officeDocument/2006/relationships/worksheet" Target="/xl/worksheets/sheet3.xml" Id="Rbecdd68e0981455e" /><Relationship Type="http://schemas.openxmlformats.org/officeDocument/2006/relationships/worksheet" Target="/xl/worksheets/sheet4.xml" Id="R059547d01d554a5d" /><Relationship Type="http://schemas.openxmlformats.org/officeDocument/2006/relationships/worksheet" Target="/xl/worksheets/sheet5.xml" Id="Rca7c4c5abd20498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d712a1cc8de4e47" /><Relationship Type="http://schemas.openxmlformats.org/officeDocument/2006/relationships/chart" Target="/xl/drawings/charts/chart2.xml" Id="R5db934f871e642fc" /><Relationship Type="http://schemas.openxmlformats.org/officeDocument/2006/relationships/chart" Target="/xl/drawings/charts/chart3.xml" Id="R83429272f48b48aa" /><Relationship Type="http://schemas.openxmlformats.org/officeDocument/2006/relationships/chart" Target="/xl/drawings/charts/chart4.xml" Id="R35fbc29c17ab452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Monto transferido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transferido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Diferencia Gs. promedio por Medio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Diferencia Gs.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Monto transferido Gs. por Fecha operación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transferido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d712a1cc8de4e47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db934f871e642fc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429272f48b48aa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fbc29c17ab45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5227c5d9bf54ac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Conciliación de pagos Mercado Pago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Pagos y conciliaciones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Transferencias</x:v>
      </x:c>
      <x:c r="C6" s="18"/>
      <x:c r="D6" s="18"/>
      <x:c r="E6" s="18"/>
      <x:c r="F6" s="54" t="str">
        <x:v>Diferencia promedio</x:v>
      </x:c>
      <x:c r="G6" s="18"/>
      <x:c r="H6" s="18"/>
      <x:c r="I6" s="18"/>
      <x:c r="J6" s="54" t="str">
        <x:v>Operaciones</x:v>
      </x:c>
      <x:c r="K6" s="18"/>
      <x:c r="L6" s="18"/>
      <x:c r="M6" s="54" t="str">
        <x:v>Retenidas</x:v>
      </x:c>
      <x:c r="N6" s="18"/>
      <x:c r="O6" s="18"/>
      <x:c r="P6" s="18"/>
    </x:row>
    <x:row r="7" ht="19" customHeight="1">
      <x:c r="A7" s="18"/>
      <x:c r="B7" s="55" t="n">
        <x:f>SUM('Mercado Pago'!$J$2:$J$33)</x:f>
        <x:v>172016000</x:v>
      </x:c>
      <x:c r="C7" s="56"/>
      <x:c r="D7" s="56"/>
      <x:c r="E7" s="57"/>
      <x:c r="F7" s="92" t="n">
        <x:f>AVERAGE('Mercado Pago'!$K$2:$K$33)</x:f>
        <x:v>963875</x:v>
      </x:c>
      <x:c r="G7" s="93"/>
      <x:c r="H7" s="93"/>
      <x:c r="I7" s="94"/>
      <x:c r="J7" s="101" t="n">
        <x:f>COUNTA('Mercado Pago'!$A$2:$A$33)</x:f>
        <x:v>32</x:v>
      </x:c>
      <x:c r="K7" s="102"/>
      <x:c r="L7" s="103"/>
      <x:c r="M7" s="101" t="n">
        <x:f>COUNTIF('Mercado Pago'!$N$2:$N$33,"Contracargo")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55227c5d9bf54ac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13" hidden="0" customWidth="1"/>
    <x:col min="4" max="4" width="12" hidden="0" customWidth="1"/>
    <x:col min="5" max="5" width="12" hidden="0" customWidth="1"/>
    <x:col min="6" max="6" width="20" hidden="0" customWidth="1"/>
    <x:col min="7" max="7" width="26" hidden="0" customWidth="1"/>
    <x:col min="8" max="8" width="16" hidden="0" customWidth="1"/>
    <x:col min="9" max="9" width="22" hidden="0" customWidth="1"/>
    <x:col min="10" max="10" width="24" hidden="0" customWidth="1"/>
    <x:col min="11" max="11" width="17" hidden="0" customWidth="1"/>
    <x:col min="12" max="12" width="19" hidden="0" customWidth="1"/>
    <x:col min="13" max="13" width="19" hidden="0" customWidth="1"/>
    <x:col min="14" max="14" width="12" hidden="0" customWidth="1"/>
  </x:cols>
  <x:sheetData>
    <x:row r="1" ht="34" customHeight="1">
      <x:c r="A1" s="8" t="str">
        <x:v>Fecha operación</x:v>
      </x:c>
      <x:c r="B1" s="8" t="str">
        <x:v>Operation ID</x:v>
      </x:c>
      <x:c r="C1" s="8" t="str">
        <x:v>Release ID</x:v>
      </x:c>
      <x:c r="D1" s="8" t="str">
        <x:v>Tipo</x:v>
      </x:c>
      <x:c r="E1" s="8" t="str">
        <x:v>Medio</x:v>
      </x:c>
      <x:c r="F1" s="8" t="str">
        <x:v>Monto cobrado Gs.</x:v>
      </x:c>
      <x:c r="G1" s="8" t="str">
        <x:v>Costo procesamiento Gs.</x:v>
      </x:c>
      <x:c r="H1" s="8" t="str">
        <x:v>Retención Gs.</x:v>
      </x:c>
      <x:c r="I1" s="8" t="str">
        <x:v>Neto disponible Gs.</x:v>
      </x:c>
      <x:c r="J1" s="8" t="str">
        <x:v>Monto transferido Gs.</x:v>
      </x:c>
      <x:c r="K1" s="8" t="str">
        <x:v>Diferencia Gs.</x:v>
      </x:c>
      <x:c r="L1" s="8" t="str">
        <x:v>Fecha liberación</x:v>
      </x:c>
      <x:c r="M1" s="8" t="str">
        <x:v>Referencia banco</x:v>
      </x:c>
      <x:c r="N1" s="8" t="str">
        <x:v>Estado</x:v>
      </x:c>
    </x:row>
    <x:row r="2" ht="21" customHeight="1">
      <x:c r="A2" s="15" t="n">
        <x:v>46024</x:v>
      </x:c>
      <x:c r="B2" s="16" t="str">
        <x:v>MP-0001</x:v>
      </x:c>
      <x:c r="C2" s="16" t="str">
        <x:v>REL-0001</x:v>
      </x:c>
      <x:c r="D2" s="16" t="str">
        <x:v>Pago</x:v>
      </x:c>
      <x:c r="E2" s="16" t="str">
        <x:v>Tarjeta</x:v>
      </x:c>
      <x:c r="F2" s="17" t="n">
        <x:v>8726000</x:v>
      </x:c>
      <x:c r="G2" s="17" t="n">
        <x:v>295000</x:v>
      </x:c>
      <x:c r="H2" s="17" t="n">
        <x:v>58000</x:v>
      </x:c>
      <x:c r="I2" s="17" t="n">
        <x:f>F2-G2-H2</x:f>
        <x:v>8373000</x:v>
      </x:c>
      <x:c r="J2" s="17" t="n">
        <x:v>8190000</x:v>
      </x:c>
      <x:c r="K2" s="17" t="n">
        <x:f>J2-I2</x:f>
        <x:v>-183000</x:v>
      </x:c>
      <x:c r="L2" s="15" t="n">
        <x:v>46024</x:v>
      </x:c>
      <x:c r="M2" s="16" t="str">
        <x:v>BNK-0001</x:v>
      </x:c>
      <x:c r="N2" s="16" t="str">
        <x:v>Conciliado</x:v>
      </x:c>
    </x:row>
    <x:row r="3" ht="21" customHeight="1">
      <x:c r="A3" s="15" t="n">
        <x:v>46058</x:v>
      </x:c>
      <x:c r="B3" s="16" t="str">
        <x:v>MP-0002</x:v>
      </x:c>
      <x:c r="C3" s="16" t="str">
        <x:v>REL-0002</x:v>
      </x:c>
      <x:c r="D3" s="16" t="str">
        <x:v>Devolución</x:v>
      </x:c>
      <x:c r="E3" s="16" t="str">
        <x:v>QR</x:v>
      </x:c>
      <x:c r="F3" s="17" t="n">
        <x:v>7471000</x:v>
      </x:c>
      <x:c r="G3" s="17" t="n">
        <x:v>295000</x:v>
      </x:c>
      <x:c r="H3" s="17" t="n">
        <x:v>9000</x:v>
      </x:c>
      <x:c r="I3" s="17" t="n">
        <x:f>F3-G3-H3</x:f>
        <x:v>7167000</x:v>
      </x:c>
      <x:c r="J3" s="17" t="n">
        <x:v>4261000</x:v>
      </x:c>
      <x:c r="K3" s="17" t="n">
        <x:f>J3-I3</x:f>
        <x:v>-2906000</x:v>
      </x:c>
      <x:c r="L3" s="15" t="n">
        <x:v>46058</x:v>
      </x:c>
      <x:c r="M3" s="16" t="str">
        <x:v>BNK-0002</x:v>
      </x:c>
      <x:c r="N3" s="16" t="str">
        <x:v>Pendiente</x:v>
      </x:c>
    </x:row>
    <x:row r="4" ht="21" customHeight="1">
      <x:c r="A4" s="15" t="n">
        <x:v>46089</x:v>
      </x:c>
      <x:c r="B4" s="16" t="str">
        <x:v>MP-0003</x:v>
      </x:c>
      <x:c r="C4" s="16" t="str">
        <x:v>REL-0003</x:v>
      </x:c>
      <x:c r="D4" s="16" t="str">
        <x:v>Contracargo</x:v>
      </x:c>
      <x:c r="E4" s="16" t="str">
        <x:v>Link</x:v>
      </x:c>
      <x:c r="F4" s="17" t="n">
        <x:v>5968000</x:v>
      </x:c>
      <x:c r="G4" s="17" t="n">
        <x:v>190000</x:v>
      </x:c>
      <x:c r="H4" s="17" t="n">
        <x:v>20000</x:v>
      </x:c>
      <x:c r="I4" s="17" t="n">
        <x:f>F4-G4-H4</x:f>
        <x:v>5758000</x:v>
      </x:c>
      <x:c r="J4" s="17" t="n">
        <x:v>8567000</x:v>
      </x:c>
      <x:c r="K4" s="17" t="n">
        <x:f>J4-I4</x:f>
        <x:v>2809000</x:v>
      </x:c>
      <x:c r="L4" s="15" t="n">
        <x:v>46089</x:v>
      </x:c>
      <x:c r="M4" s="16" t="str">
        <x:v>BNK-0003</x:v>
      </x:c>
      <x:c r="N4" s="16" t="str">
        <x:v>Retenido</x:v>
      </x:c>
    </x:row>
    <x:row r="5" ht="21" customHeight="1">
      <x:c r="A5" s="15" t="n">
        <x:v>46123</x:v>
      </x:c>
      <x:c r="B5" s="16" t="str">
        <x:v>MP-0004</x:v>
      </x:c>
      <x:c r="C5" s="16" t="str">
        <x:v>REL-0004</x:v>
      </x:c>
      <x:c r="D5" s="16" t="str">
        <x:v>Retiro</x:v>
      </x:c>
      <x:c r="E5" s="16" t="str">
        <x:v>Saldo</x:v>
      </x:c>
      <x:c r="F5" s="17" t="n">
        <x:v>5461000</x:v>
      </x:c>
      <x:c r="G5" s="17" t="n">
        <x:v>165000</x:v>
      </x:c>
      <x:c r="H5" s="17" t="n">
        <x:v>45000</x:v>
      </x:c>
      <x:c r="I5" s="17" t="n">
        <x:f>F5-G5-H5</x:f>
        <x:v>5251000</x:v>
      </x:c>
      <x:c r="J5" s="17" t="n">
        <x:v>4179000</x:v>
      </x:c>
      <x:c r="K5" s="17" t="n">
        <x:f>J5-I5</x:f>
        <x:v>-1072000</x:v>
      </x:c>
      <x:c r="L5" s="15" t="n">
        <x:v>46123</x:v>
      </x:c>
      <x:c r="M5" s="16" t="str">
        <x:v>BNK-0004</x:v>
      </x:c>
      <x:c r="N5" s="16" t="str">
        <x:v>Contracargo</x:v>
      </x:c>
    </x:row>
    <x:row r="6" ht="21" customHeight="1">
      <x:c r="A6" s="15" t="n">
        <x:v>46156</x:v>
      </x:c>
      <x:c r="B6" s="16" t="str">
        <x:v>MP-0005</x:v>
      </x:c>
      <x:c r="C6" s="16" t="str">
        <x:v>REL-0005</x:v>
      </x:c>
      <x:c r="D6" s="16" t="str">
        <x:v>Cargo</x:v>
      </x:c>
      <x:c r="E6" s="16" t="str">
        <x:v>Tarjeta</x:v>
      </x:c>
      <x:c r="F6" s="17" t="n">
        <x:v>1286000</x:v>
      </x:c>
      <x:c r="G6" s="17" t="n">
        <x:v>359000</x:v>
      </x:c>
      <x:c r="H6" s="17" t="n">
        <x:v>184000</x:v>
      </x:c>
      <x:c r="I6" s="17" t="n">
        <x:f>F6-G6-H6</x:f>
        <x:v>743000</x:v>
      </x:c>
      <x:c r="J6" s="17" t="n">
        <x:v>8353000</x:v>
      </x:c>
      <x:c r="K6" s="17" t="n">
        <x:f>J6-I6</x:f>
        <x:v>7610000</x:v>
      </x:c>
      <x:c r="L6" s="15" t="n">
        <x:v>46156</x:v>
      </x:c>
      <x:c r="M6" s="16" t="str">
        <x:v>BNK-0005</x:v>
      </x:c>
      <x:c r="N6" s="16" t="str">
        <x:v>Conciliado</x:v>
      </x:c>
    </x:row>
    <x:row r="7" ht="21" customHeight="1">
      <x:c r="A7" s="15" t="n">
        <x:v>46190</x:v>
      </x:c>
      <x:c r="B7" s="16" t="str">
        <x:v>MP-0006</x:v>
      </x:c>
      <x:c r="C7" s="16" t="str">
        <x:v>REL-0006</x:v>
      </x:c>
      <x:c r="D7" s="16" t="str">
        <x:v>Pago</x:v>
      </x:c>
      <x:c r="E7" s="16" t="str">
        <x:v>QR</x:v>
      </x:c>
      <x:c r="F7" s="17" t="n">
        <x:v>6993000</x:v>
      </x:c>
      <x:c r="G7" s="17" t="n">
        <x:v>116000</x:v>
      </x:c>
      <x:c r="H7" s="17" t="n">
        <x:v>1000</x:v>
      </x:c>
      <x:c r="I7" s="17" t="n">
        <x:f>F7-G7-H7</x:f>
        <x:v>6876000</x:v>
      </x:c>
      <x:c r="J7" s="17" t="n">
        <x:v>8135000</x:v>
      </x:c>
      <x:c r="K7" s="17" t="n">
        <x:f>J7-I7</x:f>
        <x:v>1259000</x:v>
      </x:c>
      <x:c r="L7" s="15" t="n">
        <x:v>46190</x:v>
      </x:c>
      <x:c r="M7" s="16" t="str">
        <x:v>BNK-0006</x:v>
      </x:c>
      <x:c r="N7" s="16" t="str">
        <x:v>Pendiente</x:v>
      </x:c>
    </x:row>
    <x:row r="8" ht="21" customHeight="1">
      <x:c r="A8" s="15" t="n">
        <x:v>46223</x:v>
      </x:c>
      <x:c r="B8" s="16" t="str">
        <x:v>MP-0007</x:v>
      </x:c>
      <x:c r="C8" s="16" t="str">
        <x:v>REL-0007</x:v>
      </x:c>
      <x:c r="D8" s="16" t="str">
        <x:v>Devolución</x:v>
      </x:c>
      <x:c r="E8" s="16" t="str">
        <x:v>Link</x:v>
      </x:c>
      <x:c r="F8" s="17" t="n">
        <x:v>3529000</x:v>
      </x:c>
      <x:c r="G8" s="17" t="n">
        <x:v>268000</x:v>
      </x:c>
      <x:c r="H8" s="17" t="n">
        <x:v>60000</x:v>
      </x:c>
      <x:c r="I8" s="17" t="n">
        <x:f>F8-G8-H8</x:f>
        <x:v>3201000</x:v>
      </x:c>
      <x:c r="J8" s="17" t="n">
        <x:v>4696000</x:v>
      </x:c>
      <x:c r="K8" s="17" t="n">
        <x:f>J8-I8</x:f>
        <x:v>1495000</x:v>
      </x:c>
      <x:c r="L8" s="15" t="n">
        <x:v>46223</x:v>
      </x:c>
      <x:c r="M8" s="16" t="str">
        <x:v>BNK-0007</x:v>
      </x:c>
      <x:c r="N8" s="16" t="str">
        <x:v>Retenido</x:v>
      </x:c>
    </x:row>
    <x:row r="9" ht="21" customHeight="1">
      <x:c r="A9" s="15" t="n">
        <x:v>46257</x:v>
      </x:c>
      <x:c r="B9" s="16" t="str">
        <x:v>MP-0008</x:v>
      </x:c>
      <x:c r="C9" s="16" t="str">
        <x:v>REL-0008</x:v>
      </x:c>
      <x:c r="D9" s="16" t="str">
        <x:v>Contracargo</x:v>
      </x:c>
      <x:c r="E9" s="16" t="str">
        <x:v>Saldo</x:v>
      </x:c>
      <x:c r="F9" s="17" t="n">
        <x:v>1230000</x:v>
      </x:c>
      <x:c r="G9" s="17" t="n">
        <x:v>240000</x:v>
      </x:c>
      <x:c r="H9" s="17" t="n">
        <x:v>207000</x:v>
      </x:c>
      <x:c r="I9" s="17" t="n">
        <x:f>F9-G9-H9</x:f>
        <x:v>783000</x:v>
      </x:c>
      <x:c r="J9" s="17" t="n">
        <x:v>1853000</x:v>
      </x:c>
      <x:c r="K9" s="17" t="n">
        <x:f>J9-I9</x:f>
        <x:v>1070000</x:v>
      </x:c>
      <x:c r="L9" s="15" t="n">
        <x:v>46257</x:v>
      </x:c>
      <x:c r="M9" s="16" t="str">
        <x:v>BNK-0008</x:v>
      </x:c>
      <x:c r="N9" s="16" t="str">
        <x:v>Contracargo</x:v>
      </x:c>
    </x:row>
    <x:row r="10" ht="21" customHeight="1">
      <x:c r="A10" s="15" t="n">
        <x:v>46267</x:v>
      </x:c>
      <x:c r="B10" s="16" t="str">
        <x:v>MP-0009</x:v>
      </x:c>
      <x:c r="C10" s="16" t="str">
        <x:v>REL-0009</x:v>
      </x:c>
      <x:c r="D10" s="16" t="str">
        <x:v>Retiro</x:v>
      </x:c>
      <x:c r="E10" s="16" t="str">
        <x:v>Tarjeta</x:v>
      </x:c>
      <x:c r="F10" s="17" t="n">
        <x:v>130000</x:v>
      </x:c>
      <x:c r="G10" s="17" t="n">
        <x:v>93000</x:v>
      </x:c>
      <x:c r="H10" s="17" t="n">
        <x:v>157000</x:v>
      </x:c>
      <x:c r="I10" s="17" t="n">
        <x:f>F10-G10-H10</x:f>
        <x:v>-120000</x:v>
      </x:c>
      <x:c r="J10" s="17" t="n">
        <x:v>5247000</x:v>
      </x:c>
      <x:c r="K10" s="17" t="n">
        <x:f>J10-I10</x:f>
        <x:v>5367000</x:v>
      </x:c>
      <x:c r="L10" s="15" t="n">
        <x:v>46267</x:v>
      </x:c>
      <x:c r="M10" s="16" t="str">
        <x:v>BNK-0009</x:v>
      </x:c>
      <x:c r="N10" s="16" t="str">
        <x:v>Conciliado</x:v>
      </x:c>
    </x:row>
    <x:row r="11" ht="21" customHeight="1">
      <x:c r="A11" s="15" t="n">
        <x:v>46300</x:v>
      </x:c>
      <x:c r="B11" s="16" t="str">
        <x:v>MP-0010</x:v>
      </x:c>
      <x:c r="C11" s="16" t="str">
        <x:v>REL-0010</x:v>
      </x:c>
      <x:c r="D11" s="16" t="str">
        <x:v>Cargo</x:v>
      </x:c>
      <x:c r="E11" s="16" t="str">
        <x:v>QR</x:v>
      </x:c>
      <x:c r="F11" s="17" t="n">
        <x:v>3379000</x:v>
      </x:c>
      <x:c r="G11" s="17" t="n">
        <x:v>234000</x:v>
      </x:c>
      <x:c r="H11" s="17" t="n">
        <x:v>108000</x:v>
      </x:c>
      <x:c r="I11" s="17" t="n">
        <x:f>F11-G11-H11</x:f>
        <x:v>3037000</x:v>
      </x:c>
      <x:c r="J11" s="17" t="n">
        <x:v>298000</x:v>
      </x:c>
      <x:c r="K11" s="17" t="n">
        <x:f>J11-I11</x:f>
        <x:v>-2739000</x:v>
      </x:c>
      <x:c r="L11" s="15" t="n">
        <x:v>46300</x:v>
      </x:c>
      <x:c r="M11" s="16" t="str">
        <x:v>BNK-0010</x:v>
      </x:c>
      <x:c r="N11" s="16" t="str">
        <x:v>Pendiente</x:v>
      </x:c>
    </x:row>
    <x:row r="12" ht="21" customHeight="1">
      <x:c r="A12" s="15" t="n">
        <x:v>46334</x:v>
      </x:c>
      <x:c r="B12" s="16" t="str">
        <x:v>MP-0011</x:v>
      </x:c>
      <x:c r="C12" s="16" t="str">
        <x:v>REL-0011</x:v>
      </x:c>
      <x:c r="D12" s="16" t="str">
        <x:v>Pago</x:v>
      </x:c>
      <x:c r="E12" s="16" t="str">
        <x:v>Link</x:v>
      </x:c>
      <x:c r="F12" s="17" t="n">
        <x:v>5719000</x:v>
      </x:c>
      <x:c r="G12" s="17" t="n">
        <x:v>25000</x:v>
      </x:c>
      <x:c r="H12" s="17" t="n">
        <x:v>13000</x:v>
      </x:c>
      <x:c r="I12" s="17" t="n">
        <x:f>F12-G12-H12</x:f>
        <x:v>5681000</x:v>
      </x:c>
      <x:c r="J12" s="17" t="n">
        <x:v>7449000</x:v>
      </x:c>
      <x:c r="K12" s="17" t="n">
        <x:f>J12-I12</x:f>
        <x:v>1768000</x:v>
      </x:c>
      <x:c r="L12" s="15" t="n">
        <x:v>46334</x:v>
      </x:c>
      <x:c r="M12" s="16" t="str">
        <x:v>BNK-0011</x:v>
      </x:c>
      <x:c r="N12" s="16" t="str">
        <x:v>Retenido</x:v>
      </x:c>
    </x:row>
    <x:row r="13" ht="21" customHeight="1">
      <x:c r="A13" s="15" t="n">
        <x:v>46367</x:v>
      </x:c>
      <x:c r="B13" s="16" t="str">
        <x:v>MP-0012</x:v>
      </x:c>
      <x:c r="C13" s="16" t="str">
        <x:v>REL-0012</x:v>
      </x:c>
      <x:c r="D13" s="16" t="str">
        <x:v>Devolución</x:v>
      </x:c>
      <x:c r="E13" s="16" t="str">
        <x:v>Saldo</x:v>
      </x:c>
      <x:c r="F13" s="17" t="n">
        <x:v>3618000</x:v>
      </x:c>
      <x:c r="G13" s="17" t="n">
        <x:v>318000</x:v>
      </x:c>
      <x:c r="H13" s="17" t="n">
        <x:v>175000</x:v>
      </x:c>
      <x:c r="I13" s="17" t="n">
        <x:f>F13-G13-H13</x:f>
        <x:v>3125000</x:v>
      </x:c>
      <x:c r="J13" s="17" t="n">
        <x:v>4377000</x:v>
      </x:c>
      <x:c r="K13" s="17" t="n">
        <x:f>J13-I13</x:f>
        <x:v>1252000</x:v>
      </x:c>
      <x:c r="L13" s="15" t="n">
        <x:v>46367</x:v>
      </x:c>
      <x:c r="M13" s="16" t="str">
        <x:v>BNK-0012</x:v>
      </x:c>
      <x:c r="N13" s="16" t="str">
        <x:v>Contracargo</x:v>
      </x:c>
    </x:row>
    <x:row r="14" ht="21" customHeight="1">
      <x:c r="A14" s="15" t="n">
        <x:v>46043</x:v>
      </x:c>
      <x:c r="B14" s="16" t="str">
        <x:v>MP-0013</x:v>
      </x:c>
      <x:c r="C14" s="16" t="str">
        <x:v>REL-0013</x:v>
      </x:c>
      <x:c r="D14" s="16" t="str">
        <x:v>Contracargo</x:v>
      </x:c>
      <x:c r="E14" s="16" t="str">
        <x:v>Tarjeta</x:v>
      </x:c>
      <x:c r="F14" s="17" t="n">
        <x:v>748000</x:v>
      </x:c>
      <x:c r="G14" s="17" t="n">
        <x:v>352000</x:v>
      </x:c>
      <x:c r="H14" s="17" t="n">
        <x:v>148000</x:v>
      </x:c>
      <x:c r="I14" s="17" t="n">
        <x:f>F14-G14-H14</x:f>
        <x:v>248000</x:v>
      </x:c>
      <x:c r="J14" s="17" t="n">
        <x:v>1271000</x:v>
      </x:c>
      <x:c r="K14" s="17" t="n">
        <x:f>J14-I14</x:f>
        <x:v>1023000</x:v>
      </x:c>
      <x:c r="L14" s="15" t="n">
        <x:v>46043</x:v>
      </x:c>
      <x:c r="M14" s="16" t="str">
        <x:v>BNK-0013</x:v>
      </x:c>
      <x:c r="N14" s="16" t="str">
        <x:v>Conciliado</x:v>
      </x:c>
    </x:row>
    <x:row r="15" ht="21" customHeight="1">
      <x:c r="A15" s="15" t="n">
        <x:v>46077</x:v>
      </x:c>
      <x:c r="B15" s="16" t="str">
        <x:v>MP-0014</x:v>
      </x:c>
      <x:c r="C15" s="16" t="str">
        <x:v>REL-0014</x:v>
      </x:c>
      <x:c r="D15" s="16" t="str">
        <x:v>Retiro</x:v>
      </x:c>
      <x:c r="E15" s="16" t="str">
        <x:v>QR</x:v>
      </x:c>
      <x:c r="F15" s="17" t="n">
        <x:v>3652000</x:v>
      </x:c>
      <x:c r="G15" s="17" t="n">
        <x:v>296000</x:v>
      </x:c>
      <x:c r="H15" s="17" t="n">
        <x:v>43000</x:v>
      </x:c>
      <x:c r="I15" s="17" t="n">
        <x:f>F15-G15-H15</x:f>
        <x:v>3313000</x:v>
      </x:c>
      <x:c r="J15" s="17" t="n">
        <x:v>8531000</x:v>
      </x:c>
      <x:c r="K15" s="17" t="n">
        <x:f>J15-I15</x:f>
        <x:v>5218000</x:v>
      </x:c>
      <x:c r="L15" s="15" t="n">
        <x:v>46077</x:v>
      </x:c>
      <x:c r="M15" s="16" t="str">
        <x:v>BNK-0014</x:v>
      </x:c>
      <x:c r="N15" s="16" t="str">
        <x:v>Pendiente</x:v>
      </x:c>
    </x:row>
    <x:row r="16" ht="21" customHeight="1">
      <x:c r="A16" s="15" t="n">
        <x:v>46084</x:v>
      </x:c>
      <x:c r="B16" s="16" t="str">
        <x:v>MP-0015</x:v>
      </x:c>
      <x:c r="C16" s="16" t="str">
        <x:v>REL-0015</x:v>
      </x:c>
      <x:c r="D16" s="16" t="str">
        <x:v>Cargo</x:v>
      </x:c>
      <x:c r="E16" s="16" t="str">
        <x:v>Link</x:v>
      </x:c>
      <x:c r="F16" s="17" t="n">
        <x:v>4815000</x:v>
      </x:c>
      <x:c r="G16" s="17" t="n">
        <x:v>55000</x:v>
      </x:c>
      <x:c r="H16" s="17" t="n">
        <x:v>11000</x:v>
      </x:c>
      <x:c r="I16" s="17" t="n">
        <x:f>F16-G16-H16</x:f>
        <x:v>4749000</x:v>
      </x:c>
      <x:c r="J16" s="17" t="n">
        <x:v>4541000</x:v>
      </x:c>
      <x:c r="K16" s="17" t="n">
        <x:f>J16-I16</x:f>
        <x:v>-208000</x:v>
      </x:c>
      <x:c r="L16" s="15" t="n">
        <x:v>46084</x:v>
      </x:c>
      <x:c r="M16" s="16" t="str">
        <x:v>BNK-0015</x:v>
      </x:c>
      <x:c r="N16" s="16" t="str">
        <x:v>Retenido</x:v>
      </x:c>
    </x:row>
    <x:row r="17" ht="21" customHeight="1">
      <x:c r="A17" s="15" t="n">
        <x:v>46118</x:v>
      </x:c>
      <x:c r="B17" s="16" t="str">
        <x:v>MP-0016</x:v>
      </x:c>
      <x:c r="C17" s="16" t="str">
        <x:v>REL-0016</x:v>
      </x:c>
      <x:c r="D17" s="16" t="str">
        <x:v>Pago</x:v>
      </x:c>
      <x:c r="E17" s="16" t="str">
        <x:v>Saldo</x:v>
      </x:c>
      <x:c r="F17" s="17" t="n">
        <x:v>9158000</x:v>
      </x:c>
      <x:c r="G17" s="17" t="n">
        <x:v>144000</x:v>
      </x:c>
      <x:c r="H17" s="17" t="n">
        <x:v>125000</x:v>
      </x:c>
      <x:c r="I17" s="17" t="n">
        <x:f>F17-G17-H17</x:f>
        <x:v>8889000</x:v>
      </x:c>
      <x:c r="J17" s="17" t="n">
        <x:v>4329000</x:v>
      </x:c>
      <x:c r="K17" s="17" t="n">
        <x:f>J17-I17</x:f>
        <x:v>-4560000</x:v>
      </x:c>
      <x:c r="L17" s="15" t="n">
        <x:v>46118</x:v>
      </x:c>
      <x:c r="M17" s="16" t="str">
        <x:v>BNK-0016</x:v>
      </x:c>
      <x:c r="N17" s="16" t="str">
        <x:v>Contracargo</x:v>
      </x:c>
    </x:row>
    <x:row r="18" ht="21" customHeight="1">
      <x:c r="A18" s="15" t="n">
        <x:v>46151</x:v>
      </x:c>
      <x:c r="B18" s="16" t="str">
        <x:v>MP-0017</x:v>
      </x:c>
      <x:c r="C18" s="16" t="str">
        <x:v>REL-0017</x:v>
      </x:c>
      <x:c r="D18" s="16" t="str">
        <x:v>Devolución</x:v>
      </x:c>
      <x:c r="E18" s="16" t="str">
        <x:v>Tarjeta</x:v>
      </x:c>
      <x:c r="F18" s="17" t="n">
        <x:v>2349000</x:v>
      </x:c>
      <x:c r="G18" s="17" t="n">
        <x:v>343000</x:v>
      </x:c>
      <x:c r="H18" s="17" t="n">
        <x:v>72000</x:v>
      </x:c>
      <x:c r="I18" s="17" t="n">
        <x:f>F18-G18-H18</x:f>
        <x:v>1934000</x:v>
      </x:c>
      <x:c r="J18" s="17" t="n">
        <x:v>2768000</x:v>
      </x:c>
      <x:c r="K18" s="17" t="n">
        <x:f>J18-I18</x:f>
        <x:v>834000</x:v>
      </x:c>
      <x:c r="L18" s="15" t="n">
        <x:v>46151</x:v>
      </x:c>
      <x:c r="M18" s="16" t="str">
        <x:v>BNK-0017</x:v>
      </x:c>
      <x:c r="N18" s="16" t="str">
        <x:v>Conciliado</x:v>
      </x:c>
    </x:row>
    <x:row r="19" ht="21" customHeight="1">
      <x:c r="A19" s="15" t="n">
        <x:v>46185</x:v>
      </x:c>
      <x:c r="B19" s="16" t="str">
        <x:v>MP-0018</x:v>
      </x:c>
      <x:c r="C19" s="16" t="str">
        <x:v>REL-0018</x:v>
      </x:c>
      <x:c r="D19" s="16" t="str">
        <x:v>Contracargo</x:v>
      </x:c>
      <x:c r="E19" s="16" t="str">
        <x:v>QR</x:v>
      </x:c>
      <x:c r="F19" s="17" t="n">
        <x:v>6354000</x:v>
      </x:c>
      <x:c r="G19" s="17" t="n">
        <x:v>248000</x:v>
      </x:c>
      <x:c r="H19" s="17" t="n">
        <x:v>104000</x:v>
      </x:c>
      <x:c r="I19" s="17" t="n">
        <x:f>F19-G19-H19</x:f>
        <x:v>6002000</x:v>
      </x:c>
      <x:c r="J19" s="17" t="n">
        <x:v>7507000</x:v>
      </x:c>
      <x:c r="K19" s="17" t="n">
        <x:f>J19-I19</x:f>
        <x:v>1505000</x:v>
      </x:c>
      <x:c r="L19" s="15" t="n">
        <x:v>46185</x:v>
      </x:c>
      <x:c r="M19" s="16" t="str">
        <x:v>BNK-0018</x:v>
      </x:c>
      <x:c r="N19" s="16" t="str">
        <x:v>Pendiente</x:v>
      </x:c>
    </x:row>
    <x:row r="20" ht="21" customHeight="1">
      <x:c r="A20" s="15" t="n">
        <x:v>46218</x:v>
      </x:c>
      <x:c r="B20" s="16" t="str">
        <x:v>MP-0019</x:v>
      </x:c>
      <x:c r="C20" s="16" t="str">
        <x:v>REL-0019</x:v>
      </x:c>
      <x:c r="D20" s="16" t="str">
        <x:v>Retiro</x:v>
      </x:c>
      <x:c r="E20" s="16" t="str">
        <x:v>Link</x:v>
      </x:c>
      <x:c r="F20" s="17" t="n">
        <x:v>2992000</x:v>
      </x:c>
      <x:c r="G20" s="17" t="n">
        <x:v>264000</x:v>
      </x:c>
      <x:c r="H20" s="17" t="n">
        <x:v>127000</x:v>
      </x:c>
      <x:c r="I20" s="17" t="n">
        <x:f>F20-G20-H20</x:f>
        <x:v>2601000</x:v>
      </x:c>
      <x:c r="J20" s="17" t="n">
        <x:v>3925000</x:v>
      </x:c>
      <x:c r="K20" s="17" t="n">
        <x:f>J20-I20</x:f>
        <x:v>1324000</x:v>
      </x:c>
      <x:c r="L20" s="15" t="n">
        <x:v>46218</x:v>
      </x:c>
      <x:c r="M20" s="16" t="str">
        <x:v>BNK-0019</x:v>
      </x:c>
      <x:c r="N20" s="16" t="str">
        <x:v>Retenido</x:v>
      </x:c>
    </x:row>
    <x:row r="21" ht="21" customHeight="1">
      <x:c r="A21" s="15" t="n">
        <x:v>46252</x:v>
      </x:c>
      <x:c r="B21" s="16" t="str">
        <x:v>MP-0020</x:v>
      </x:c>
      <x:c r="C21" s="16" t="str">
        <x:v>REL-0020</x:v>
      </x:c>
      <x:c r="D21" s="16" t="str">
        <x:v>Cargo</x:v>
      </x:c>
      <x:c r="E21" s="16" t="str">
        <x:v>Saldo</x:v>
      </x:c>
      <x:c r="F21" s="17" t="n">
        <x:v>7373000</x:v>
      </x:c>
      <x:c r="G21" s="17" t="n">
        <x:v>151000</x:v>
      </x:c>
      <x:c r="H21" s="17" t="n">
        <x:v>28000</x:v>
      </x:c>
      <x:c r="I21" s="17" t="n">
        <x:f>F21-G21-H21</x:f>
        <x:v>7194000</x:v>
      </x:c>
      <x:c r="J21" s="17" t="n">
        <x:v>7805000</x:v>
      </x:c>
      <x:c r="K21" s="17" t="n">
        <x:f>J21-I21</x:f>
        <x:v>611000</x:v>
      </x:c>
      <x:c r="L21" s="15" t="n">
        <x:v>46252</x:v>
      </x:c>
      <x:c r="M21" s="16" t="str">
        <x:v>BNK-0020</x:v>
      </x:c>
      <x:c r="N21" s="16" t="str">
        <x:v>Contracargo</x:v>
      </x:c>
    </x:row>
    <x:row r="22" ht="21" customHeight="1">
      <x:c r="A22" s="15" t="n">
        <x:v>46286</x:v>
      </x:c>
      <x:c r="B22" s="16" t="str">
        <x:v>MP-0021</x:v>
      </x:c>
      <x:c r="C22" s="16" t="str">
        <x:v>REL-0021</x:v>
      </x:c>
      <x:c r="D22" s="16" t="str">
        <x:v>Pago</x:v>
      </x:c>
      <x:c r="E22" s="16" t="str">
        <x:v>Tarjeta</x:v>
      </x:c>
      <x:c r="F22" s="17" t="n">
        <x:v>1397000</x:v>
      </x:c>
      <x:c r="G22" s="17" t="n">
        <x:v>294000</x:v>
      </x:c>
      <x:c r="H22" s="17" t="n">
        <x:v>208000</x:v>
      </x:c>
      <x:c r="I22" s="17" t="n">
        <x:f>F22-G22-H22</x:f>
        <x:v>895000</x:v>
      </x:c>
      <x:c r="J22" s="17" t="n">
        <x:v>6865000</x:v>
      </x:c>
      <x:c r="K22" s="17" t="n">
        <x:f>J22-I22</x:f>
        <x:v>5970000</x:v>
      </x:c>
      <x:c r="L22" s="15" t="n">
        <x:v>46286</x:v>
      </x:c>
      <x:c r="M22" s="16" t="str">
        <x:v>BNK-0021</x:v>
      </x:c>
      <x:c r="N22" s="16" t="str">
        <x:v>Conciliado</x:v>
      </x:c>
    </x:row>
    <x:row r="23" ht="21" customHeight="1">
      <x:c r="A23" s="15" t="n">
        <x:v>46319</x:v>
      </x:c>
      <x:c r="B23" s="16" t="str">
        <x:v>MP-0022</x:v>
      </x:c>
      <x:c r="C23" s="16" t="str">
        <x:v>REL-0022</x:v>
      </x:c>
      <x:c r="D23" s="16" t="str">
        <x:v>Devolución</x:v>
      </x:c>
      <x:c r="E23" s="16" t="str">
        <x:v>QR</x:v>
      </x:c>
      <x:c r="F23" s="17" t="n">
        <x:v>4485000</x:v>
      </x:c>
      <x:c r="G23" s="17" t="n">
        <x:v>353000</x:v>
      </x:c>
      <x:c r="H23" s="17" t="n">
        <x:v>37000</x:v>
      </x:c>
      <x:c r="I23" s="17" t="n">
        <x:f>F23-G23-H23</x:f>
        <x:v>4095000</x:v>
      </x:c>
      <x:c r="J23" s="17" t="n">
        <x:v>6297000</x:v>
      </x:c>
      <x:c r="K23" s="17" t="n">
        <x:f>J23-I23</x:f>
        <x:v>2202000</x:v>
      </x:c>
      <x:c r="L23" s="15" t="n">
        <x:v>46319</x:v>
      </x:c>
      <x:c r="M23" s="16" t="str">
        <x:v>BNK-0022</x:v>
      </x:c>
      <x:c r="N23" s="16" t="str">
        <x:v>Pendiente</x:v>
      </x:c>
    </x:row>
    <x:row r="24" ht="21" customHeight="1">
      <x:c r="A24" s="15" t="n">
        <x:v>46329</x:v>
      </x:c>
      <x:c r="B24" s="16" t="str">
        <x:v>MP-0023</x:v>
      </x:c>
      <x:c r="C24" s="16" t="str">
        <x:v>REL-0023</x:v>
      </x:c>
      <x:c r="D24" s="16" t="str">
        <x:v>Contracargo</x:v>
      </x:c>
      <x:c r="E24" s="16" t="str">
        <x:v>Link</x:v>
      </x:c>
      <x:c r="F24" s="17" t="n">
        <x:v>5851000</x:v>
      </x:c>
      <x:c r="G24" s="17" t="n">
        <x:v>265000</x:v>
      </x:c>
      <x:c r="H24" s="17" t="n">
        <x:v>121000</x:v>
      </x:c>
      <x:c r="I24" s="17" t="n">
        <x:f>F24-G24-H24</x:f>
        <x:v>5465000</x:v>
      </x:c>
      <x:c r="J24" s="17" t="n">
        <x:v>2342000</x:v>
      </x:c>
      <x:c r="K24" s="17" t="n">
        <x:f>J24-I24</x:f>
        <x:v>-3123000</x:v>
      </x:c>
      <x:c r="L24" s="15" t="n">
        <x:v>46329</x:v>
      </x:c>
      <x:c r="M24" s="16" t="str">
        <x:v>BNK-0023</x:v>
      </x:c>
      <x:c r="N24" s="16" t="str">
        <x:v>Retenido</x:v>
      </x:c>
    </x:row>
    <x:row r="25" ht="21" customHeight="1">
      <x:c r="A25" s="15" t="n">
        <x:v>46362</x:v>
      </x:c>
      <x:c r="B25" s="16" t="str">
        <x:v>MP-0024</x:v>
      </x:c>
      <x:c r="C25" s="16" t="str">
        <x:v>REL-0024</x:v>
      </x:c>
      <x:c r="D25" s="16" t="str">
        <x:v>Retiro</x:v>
      </x:c>
      <x:c r="E25" s="16" t="str">
        <x:v>Saldo</x:v>
      </x:c>
      <x:c r="F25" s="17" t="n">
        <x:v>2534000</x:v>
      </x:c>
      <x:c r="G25" s="17" t="n">
        <x:v>345000</x:v>
      </x:c>
      <x:c r="H25" s="17" t="n">
        <x:v>53000</x:v>
      </x:c>
      <x:c r="I25" s="17" t="n">
        <x:f>F25-G25-H25</x:f>
        <x:v>2136000</x:v>
      </x:c>
      <x:c r="J25" s="17" t="n">
        <x:v>2971000</x:v>
      </x:c>
      <x:c r="K25" s="17" t="n">
        <x:f>J25-I25</x:f>
        <x:v>835000</x:v>
      </x:c>
      <x:c r="L25" s="15" t="n">
        <x:v>46362</x:v>
      </x:c>
      <x:c r="M25" s="16" t="str">
        <x:v>BNK-0024</x:v>
      </x:c>
      <x:c r="N25" s="16" t="str">
        <x:v>Contracargo</x:v>
      </x:c>
    </x:row>
    <x:row r="26" ht="21" customHeight="1">
      <x:c r="A26" s="15" t="n">
        <x:v>46038</x:v>
      </x:c>
      <x:c r="B26" s="16" t="str">
        <x:v>MP-0025</x:v>
      </x:c>
      <x:c r="C26" s="16" t="str">
        <x:v>REL-0025</x:v>
      </x:c>
      <x:c r="D26" s="16" t="str">
        <x:v>Cargo</x:v>
      </x:c>
      <x:c r="E26" s="16" t="str">
        <x:v>Tarjeta</x:v>
      </x:c>
      <x:c r="F26" s="17" t="n">
        <x:v>3957000</x:v>
      </x:c>
      <x:c r="G26" s="17" t="n">
        <x:v>347000</x:v>
      </x:c>
      <x:c r="H26" s="17" t="n">
        <x:v>58000</x:v>
      </x:c>
      <x:c r="I26" s="17" t="n">
        <x:f>F26-G26-H26</x:f>
        <x:v>3552000</x:v>
      </x:c>
      <x:c r="J26" s="17" t="n">
        <x:v>6625000</x:v>
      </x:c>
      <x:c r="K26" s="17" t="n">
        <x:f>J26-I26</x:f>
        <x:v>3073000</x:v>
      </x:c>
      <x:c r="L26" s="15" t="n">
        <x:v>46038</x:v>
      </x:c>
      <x:c r="M26" s="16" t="str">
        <x:v>BNK-0025</x:v>
      </x:c>
      <x:c r="N26" s="16" t="str">
        <x:v>Conciliado</x:v>
      </x:c>
    </x:row>
    <x:row r="27" ht="21" customHeight="1">
      <x:c r="A27" s="15" t="n">
        <x:v>46072</x:v>
      </x:c>
      <x:c r="B27" s="16" t="str">
        <x:v>MP-0026</x:v>
      </x:c>
      <x:c r="C27" s="16" t="str">
        <x:v>REL-0026</x:v>
      </x:c>
      <x:c r="D27" s="16" t="str">
        <x:v>Pago</x:v>
      </x:c>
      <x:c r="E27" s="16" t="str">
        <x:v>QR</x:v>
      </x:c>
      <x:c r="F27" s="17" t="n">
        <x:v>7267000</x:v>
      </x:c>
      <x:c r="G27" s="17" t="n">
        <x:v>83000</x:v>
      </x:c>
      <x:c r="H27" s="17" t="n">
        <x:v>90000</x:v>
      </x:c>
      <x:c r="I27" s="17" t="n">
        <x:f>F27-G27-H27</x:f>
        <x:v>7094000</x:v>
      </x:c>
      <x:c r="J27" s="17" t="n">
        <x:v>7758000</x:v>
      </x:c>
      <x:c r="K27" s="17" t="n">
        <x:f>J27-I27</x:f>
        <x:v>664000</x:v>
      </x:c>
      <x:c r="L27" s="15" t="n">
        <x:v>46072</x:v>
      </x:c>
      <x:c r="M27" s="16" t="str">
        <x:v>BNK-0026</x:v>
      </x:c>
      <x:c r="N27" s="16" t="str">
        <x:v>Pendiente</x:v>
      </x:c>
    </x:row>
    <x:row r="28" ht="21" customHeight="1">
      <x:c r="A28" s="15" t="n">
        <x:v>46103</x:v>
      </x:c>
      <x:c r="B28" s="16" t="str">
        <x:v>MP-0027</x:v>
      </x:c>
      <x:c r="C28" s="16" t="str">
        <x:v>REL-0027</x:v>
      </x:c>
      <x:c r="D28" s="16" t="str">
        <x:v>Devolución</x:v>
      </x:c>
      <x:c r="E28" s="16" t="str">
        <x:v>Link</x:v>
      </x:c>
      <x:c r="F28" s="17" t="n">
        <x:v>6542000</x:v>
      </x:c>
      <x:c r="G28" s="17" t="n">
        <x:v>163000</x:v>
      </x:c>
      <x:c r="H28" s="17" t="n">
        <x:v>53000</x:v>
      </x:c>
      <x:c r="I28" s="17" t="n">
        <x:f>F28-G28-H28</x:f>
        <x:v>6326000</x:v>
      </x:c>
      <x:c r="J28" s="17" t="n">
        <x:v>8763000</x:v>
      </x:c>
      <x:c r="K28" s="17" t="n">
        <x:f>J28-I28</x:f>
        <x:v>2437000</x:v>
      </x:c>
      <x:c r="L28" s="15" t="n">
        <x:v>46103</x:v>
      </x:c>
      <x:c r="M28" s="16" t="str">
        <x:v>BNK-0027</x:v>
      </x:c>
      <x:c r="N28" s="16" t="str">
        <x:v>Retenido</x:v>
      </x:c>
    </x:row>
    <x:row r="29" ht="21" customHeight="1">
      <x:c r="A29" s="15" t="n">
        <x:v>46137</x:v>
      </x:c>
      <x:c r="B29" s="16" t="str">
        <x:v>MP-0028</x:v>
      </x:c>
      <x:c r="C29" s="16" t="str">
        <x:v>REL-0028</x:v>
      </x:c>
      <x:c r="D29" s="16" t="str">
        <x:v>Contracargo</x:v>
      </x:c>
      <x:c r="E29" s="16" t="str">
        <x:v>Saldo</x:v>
      </x:c>
      <x:c r="F29" s="17" t="n">
        <x:v>7193000</x:v>
      </x:c>
      <x:c r="G29" s="17" t="n">
        <x:v>333000</x:v>
      </x:c>
      <x:c r="H29" s="17" t="n">
        <x:v>81000</x:v>
      </x:c>
      <x:c r="I29" s="17" t="n">
        <x:f>F29-G29-H29</x:f>
        <x:v>6779000</x:v>
      </x:c>
      <x:c r="J29" s="17" t="n">
        <x:v>1803000</x:v>
      </x:c>
      <x:c r="K29" s="17" t="n">
        <x:f>J29-I29</x:f>
        <x:v>-4976000</x:v>
      </x:c>
      <x:c r="L29" s="15" t="n">
        <x:v>46137</x:v>
      </x:c>
      <x:c r="M29" s="16" t="str">
        <x:v>BNK-0028</x:v>
      </x:c>
      <x:c r="N29" s="16" t="str">
        <x:v>Contracargo</x:v>
      </x:c>
    </x:row>
    <x:row r="30" ht="21" customHeight="1">
      <x:c r="A30" s="15" t="n">
        <x:v>46146</x:v>
      </x:c>
      <x:c r="B30" s="16" t="str">
        <x:v>MP-0029</x:v>
      </x:c>
      <x:c r="C30" s="16" t="str">
        <x:v>REL-0029</x:v>
      </x:c>
      <x:c r="D30" s="16" t="str">
        <x:v>Retiro</x:v>
      </x:c>
      <x:c r="E30" s="16" t="str">
        <x:v>Tarjeta</x:v>
      </x:c>
      <x:c r="F30" s="17" t="n">
        <x:v>408000</x:v>
      </x:c>
      <x:c r="G30" s="17" t="n">
        <x:v>199000</x:v>
      </x:c>
      <x:c r="H30" s="17" t="n">
        <x:v>66000</x:v>
      </x:c>
      <x:c r="I30" s="17" t="n">
        <x:f>F30-G30-H30</x:f>
        <x:v>143000</x:v>
      </x:c>
      <x:c r="J30" s="17" t="n">
        <x:v>5343000</x:v>
      </x:c>
      <x:c r="K30" s="17" t="n">
        <x:f>J30-I30</x:f>
        <x:v>5200000</x:v>
      </x:c>
      <x:c r="L30" s="15" t="n">
        <x:v>46146</x:v>
      </x:c>
      <x:c r="M30" s="16" t="str">
        <x:v>BNK-0029</x:v>
      </x:c>
      <x:c r="N30" s="16" t="str">
        <x:v>Conciliado</x:v>
      </x:c>
    </x:row>
    <x:row r="31" ht="21" customHeight="1">
      <x:c r="A31" s="15" t="n">
        <x:v>46180</x:v>
      </x:c>
      <x:c r="B31" s="16" t="str">
        <x:v>MP-0030</x:v>
      </x:c>
      <x:c r="C31" s="16" t="str">
        <x:v>REL-0030</x:v>
      </x:c>
      <x:c r="D31" s="16" t="str">
        <x:v>Cargo</x:v>
      </x:c>
      <x:c r="E31" s="16" t="str">
        <x:v>QR</x:v>
      </x:c>
      <x:c r="F31" s="17" t="n">
        <x:v>5438000</x:v>
      </x:c>
      <x:c r="G31" s="17" t="n">
        <x:v>34000</x:v>
      </x:c>
      <x:c r="H31" s="17" t="n">
        <x:v>99000</x:v>
      </x:c>
      <x:c r="I31" s="17" t="n">
        <x:f>F31-G31-H31</x:f>
        <x:v>5305000</x:v>
      </x:c>
      <x:c r="J31" s="17" t="n">
        <x:v>4536000</x:v>
      </x:c>
      <x:c r="K31" s="17" t="n">
        <x:f>J31-I31</x:f>
        <x:v>-769000</x:v>
      </x:c>
      <x:c r="L31" s="15" t="n">
        <x:v>46180</x:v>
      </x:c>
      <x:c r="M31" s="16" t="str">
        <x:v>BNK-0030</x:v>
      </x:c>
      <x:c r="N31" s="16" t="str">
        <x:v>Pendiente</x:v>
      </x:c>
    </x:row>
    <x:row r="32" ht="21" customHeight="1">
      <x:c r="A32" s="15" t="n">
        <x:v>46213</x:v>
      </x:c>
      <x:c r="B32" s="16" t="str">
        <x:v>MP-0031</x:v>
      </x:c>
      <x:c r="C32" s="16" t="str">
        <x:v>REL-0031</x:v>
      </x:c>
      <x:c r="D32" s="16" t="str">
        <x:v>Pago</x:v>
      </x:c>
      <x:c r="E32" s="16" t="str">
        <x:v>Link</x:v>
      </x:c>
      <x:c r="F32" s="17" t="n">
        <x:v>7525000</x:v>
      </x:c>
      <x:c r="G32" s="17" t="n">
        <x:v>202000</x:v>
      </x:c>
      <x:c r="H32" s="17" t="n">
        <x:v>23000</x:v>
      </x:c>
      <x:c r="I32" s="17" t="n">
        <x:f>F32-G32-H32</x:f>
        <x:v>7300000</x:v>
      </x:c>
      <x:c r="J32" s="17" t="n">
        <x:v>3792000</x:v>
      </x:c>
      <x:c r="K32" s="17" t="n">
        <x:f>J32-I32</x:f>
        <x:v>-3508000</x:v>
      </x:c>
      <x:c r="L32" s="15" t="n">
        <x:v>46213</x:v>
      </x:c>
      <x:c r="M32" s="16" t="str">
        <x:v>BNK-0031</x:v>
      </x:c>
      <x:c r="N32" s="16" t="str">
        <x:v>Retenido</x:v>
      </x:c>
    </x:row>
    <x:row r="33" ht="21" customHeight="1">
      <x:c r="A33" s="15" t="n">
        <x:v>46247</x:v>
      </x:c>
      <x:c r="B33" s="16" t="str">
        <x:v>MP-0032</x:v>
      </x:c>
      <x:c r="C33" s="16" t="str">
        <x:v>REL-0032</x:v>
      </x:c>
      <x:c r="D33" s="16" t="str">
        <x:v>Devolución</x:v>
      </x:c>
      <x:c r="E33" s="16" t="str">
        <x:v>Saldo</x:v>
      </x:c>
      <x:c r="F33" s="17" t="n">
        <x:v>7481000</x:v>
      </x:c>
      <x:c r="G33" s="17" t="n">
        <x:v>98000</x:v>
      </x:c>
      <x:c r="H33" s="17" t="n">
        <x:v>106000</x:v>
      </x:c>
      <x:c r="I33" s="17" t="n">
        <x:f>F33-G33-H33</x:f>
        <x:v>7277000</x:v>
      </x:c>
      <x:c r="J33" s="17" t="n">
        <x:v>8639000</x:v>
      </x:c>
      <x:c r="K33" s="17" t="n">
        <x:f>J33-I33</x:f>
        <x:v>1362000</x:v>
      </x:c>
      <x:c r="L33" s="15" t="n">
        <x:v>46247</x:v>
      </x:c>
      <x:c r="M33" s="16" t="str">
        <x:v>BNK-0032</x:v>
      </x:c>
      <x:c r="N33" s="16" t="str">
        <x:v>Contracargo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Tipo</x:v>
      </x:c>
      <x:c r="B3" s="113" t="str">
        <x:v>Monto transferido Gs.</x:v>
      </x:c>
      <x:c r="D3" s="113" t="str">
        <x:v>Medio</x:v>
      </x:c>
      <x:c r="E3" s="113" t="str">
        <x:v>Diferencia Gs.</x:v>
      </x:c>
      <x:c r="G3" s="113" t="str">
        <x:v>Estado</x:v>
      </x:c>
      <x:c r="H3" s="113" t="str">
        <x:v>Registros</x:v>
      </x:c>
      <x:c r="J3" s="113" t="str">
        <x:v>Fecha operación</x:v>
      </x:c>
      <x:c r="K3" s="113" t="str">
        <x:v>Monto transferido Gs.</x:v>
      </x:c>
    </x:row>
    <x:row r="4">
      <x:c r="A4" s="114" t="str">
        <x:v>Pago</x:v>
      </x:c>
      <x:c r="B4" s="115" t="n">
        <x:f>SUMIF('Mercado Pago'!$D$2:$D$33,A4,'Mercado Pago'!$J$2:$J$33)</x:f>
        <x:v>46518000</x:v>
      </x:c>
      <x:c r="D4" s="114" t="str">
        <x:v>Tarjeta</x:v>
      </x:c>
      <x:c r="E4" s="115" t="n">
        <x:f>IFERROR(AVERAGEIF('Mercado Pago'!$E$2:$E$33,D4,'Mercado Pago'!$K$2:$K$33),0)</x:f>
        <x:v>3611750</x:v>
      </x:c>
      <x:c r="G4" s="114" t="str">
        <x:v>Conciliado</x:v>
      </x:c>
      <x:c r="H4" s="116" t="n">
        <x:f>COUNTIF('Mercado Pago'!$N$2:$N$33,G4)</x:f>
        <x:v>8</x:v>
      </x:c>
      <x:c r="J4" s="114" t="str">
        <x:v>2026-01-02</x:v>
      </x:c>
      <x:c r="K4" s="115" t="n">
        <x:f>SUMIF('Mercado Pago'!$A$2:$A$33,DATE(2026,1,2),'Mercado Pago'!$J$2:$J$33)</x:f>
        <x:v>8190000</x:v>
      </x:c>
    </x:row>
    <x:row r="5">
      <x:c r="A5" s="114" t="str">
        <x:v>Devolución</x:v>
      </x:c>
      <x:c r="B5" s="115" t="n">
        <x:f>SUMIF('Mercado Pago'!$D$2:$D$33,A5,'Mercado Pago'!$J$2:$J$33)</x:f>
        <x:v>39801000</x:v>
      </x:c>
      <x:c r="D5" s="114" t="str">
        <x:v>QR</x:v>
      </x:c>
      <x:c r="E5" s="115" t="n">
        <x:f>IFERROR(AVERAGEIF('Mercado Pago'!$E$2:$E$33,D5,'Mercado Pago'!$K$2:$K$33),0)</x:f>
        <x:v>554250</x:v>
      </x:c>
      <x:c r="G5" s="114" t="str">
        <x:v>Pendiente</x:v>
      </x:c>
      <x:c r="H5" s="116" t="n">
        <x:f>COUNTIF('Mercado Pago'!$N$2:$N$33,G5)</x:f>
        <x:v>8</x:v>
      </x:c>
      <x:c r="J5" s="114" t="str">
        <x:v>2026-02-05</x:v>
      </x:c>
      <x:c r="K5" s="115" t="n">
        <x:f>SUMIF('Mercado Pago'!$A$2:$A$33,DATE(2026,2,5),'Mercado Pago'!$J$2:$J$33)</x:f>
        <x:v>4261000</x:v>
      </x:c>
    </x:row>
    <x:row r="6">
      <x:c r="A6" s="114" t="str">
        <x:v>Contracargo</x:v>
      </x:c>
      <x:c r="B6" s="115" t="n">
        <x:f>SUMIF('Mercado Pago'!$D$2:$D$33,A6,'Mercado Pago'!$J$2:$J$33)</x:f>
        <x:v>23343000</x:v>
      </x:c>
      <x:c r="D6" s="114" t="str">
        <x:v>Link</x:v>
      </x:c>
      <x:c r="E6" s="115" t="n">
        <x:f>IFERROR(AVERAGEIF('Mercado Pago'!$E$2:$E$33,D6,'Mercado Pago'!$K$2:$K$33),0)</x:f>
        <x:v>374250</x:v>
      </x:c>
      <x:c r="G6" s="114" t="str">
        <x:v>Retenido</x:v>
      </x:c>
      <x:c r="H6" s="116" t="n">
        <x:f>COUNTIF('Mercado Pago'!$N$2:$N$33,G6)</x:f>
        <x:v>8</x:v>
      </x:c>
      <x:c r="J6" s="114" t="str">
        <x:v>2026-03-08</x:v>
      </x:c>
      <x:c r="K6" s="115" t="n">
        <x:f>SUMIF('Mercado Pago'!$A$2:$A$33,DATE(2026,3,8),'Mercado Pago'!$J$2:$J$33)</x:f>
        <x:v>8567000</x:v>
      </x:c>
    </x:row>
    <x:row r="7">
      <x:c r="A7" s="114" t="str">
        <x:v>Retiro</x:v>
      </x:c>
      <x:c r="B7" s="115" t="n">
        <x:f>SUMIF('Mercado Pago'!$D$2:$D$33,A7,'Mercado Pago'!$J$2:$J$33)</x:f>
        <x:v>30196000</x:v>
      </x:c>
      <x:c r="D7" s="114" t="str">
        <x:v>Saldo</x:v>
      </x:c>
      <x:c r="E7" s="115" t="n">
        <x:f>IFERROR(AVERAGEIF('Mercado Pago'!$E$2:$E$33,D7,'Mercado Pago'!$K$2:$K$33),0)</x:f>
        <x:v>-684750</x:v>
      </x:c>
      <x:c r="G7" s="114" t="str">
        <x:v>Contracargo</x:v>
      </x:c>
      <x:c r="H7" s="116" t="n">
        <x:f>COUNTIF('Mercado Pago'!$N$2:$N$33,G7)</x:f>
        <x:v>8</x:v>
      </x:c>
      <x:c r="J7" s="114" t="str">
        <x:v>2026-04-11</x:v>
      </x:c>
      <x:c r="K7" s="115" t="n">
        <x:f>SUMIF('Mercado Pago'!$A$2:$A$33,DATE(2026,4,11),'Mercado Pago'!$J$2:$J$33)</x:f>
        <x:v>4179000</x:v>
      </x:c>
    </x:row>
    <x:row r="8">
      <x:c r="A8" s="114" t="str">
        <x:v>Cargo</x:v>
      </x:c>
      <x:c r="B8" s="115" t="n">
        <x:f>SUMIF('Mercado Pago'!$D$2:$D$33,A8,'Mercado Pago'!$J$2:$J$33)</x:f>
        <x:v>32158000</x:v>
      </x:c>
      <x:c r="J8" s="114" t="str">
        <x:v>2026-05-14</x:v>
      </x:c>
      <x:c r="K8" s="115" t="n">
        <x:f>SUMIF('Mercado Pago'!$A$2:$A$33,DATE(2026,5,14),'Mercado Pago'!$J$2:$J$33)</x:f>
        <x:v>8353000</x:v>
      </x:c>
    </x:row>
    <x:row r="9">
      <x:c r="J9" s="114" t="str">
        <x:v>2026-06-17</x:v>
      </x:c>
      <x:c r="K9" s="115" t="n">
        <x:f>SUMIF('Mercado Pago'!$A$2:$A$33,DATE(2026,6,17),'Mercado Pago'!$J$2:$J$33)</x:f>
        <x:v>8135000</x:v>
      </x:c>
    </x:row>
    <x:row r="10">
      <x:c r="J10" s="114" t="str">
        <x:v>2026-07-20</x:v>
      </x:c>
      <x:c r="K10" s="115" t="n">
        <x:f>SUMIF('Mercado Pago'!$A$2:$A$33,DATE(2026,7,20),'Mercado Pago'!$J$2:$J$33)</x:f>
        <x:v>4696000</x:v>
      </x:c>
    </x:row>
    <x:row r="11">
      <x:c r="J11" s="114" t="str">
        <x:v>2026-08-23</x:v>
      </x:c>
      <x:c r="K11" s="115" t="n">
        <x:f>SUMIF('Mercado Pago'!$A$2:$A$33,DATE(2026,8,23),'Mercado Pago'!$J$2:$J$33)</x:f>
        <x:v>1853000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Conciliación de pagos Mercado Pago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“Mercado Pago”.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Mercado Pago · Documentación para desarrolladores</x:v>
      </x:c>
      <x:c r="C9" s="169" t="str">
        <x:v>https://www.mercadopago.com.py/developers/es/docs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