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76ebf5ab2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33a52b71e24432e"/>
    <x:sheet xmlns:r="http://schemas.openxmlformats.org/officeDocument/2006/relationships" name="PayPal" sheetId="2" r:id="R9fe5ee43d25c45f9"/>
    <x:sheet xmlns:r="http://schemas.openxmlformats.org/officeDocument/2006/relationships" name="Análisis" sheetId="3" r:id="R87bb70feb4484ea6"/>
    <x:sheet xmlns:r="http://schemas.openxmlformats.org/officeDocument/2006/relationships" name="Guía de uso" sheetId="4" r:id="R4562af069252424f"/>
    <x:sheet xmlns:r="http://schemas.openxmlformats.org/officeDocument/2006/relationships" name="Fuentes" sheetId="5" r:id="Rcdab8042bc4f47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$ #,##0.00"/>
    <x:numFmt numFmtId="203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0183A"/>
      <x:name val="Carlito"/>
    </x:font>
    <x:font>
      <x:b/>
      <x:sz val="16"/>
      <x:color rgb="FF30183A"/>
      <x:name val="Carlito"/>
    </x:font>
    <x:font>
      <x:i/>
      <x:sz val="9"/>
      <x:color rgb="FF30183A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0183A"/>
      <x:name val="Carlito"/>
    </x:font>
    <x:font>
      <x:i/>
      <x:sz val="11"/>
      <x:color rgb="FF30183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8152F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B34DFF"/>
      </x:patternFill>
    </x:fill>
    <x:fill>
      <x:patternFill patternType="solid">
        <x:fgColor rgb="FFF7EEFC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B34DFF"/>
      </x:left>
      <x:top style="thin">
        <x:color rgb="FFB34DFF"/>
      </x:top>
    </x:border>
    <x:border>
      <x:top style="thin">
        <x:color rgb="FFB34DFF"/>
      </x:top>
    </x:border>
    <x:border>
      <x:right style="thin">
        <x:color rgb="FFB34DFF"/>
      </x:right>
      <x:top style="thin">
        <x:color rgb="FFB34DFF"/>
      </x:top>
    </x:border>
    <x:border>
      <x:left style="thin">
        <x:color rgb="FFB34DFF"/>
      </x:left>
    </x:border>
    <x:border>
      <x:right style="thin">
        <x:color rgb="FFB34DFF"/>
      </x:right>
    </x:border>
    <x:border>
      <x:left style="thin">
        <x:color rgb="FFB34DFF"/>
      </x:left>
      <x:bottom style="thin">
        <x:color rgb="FFB34DFF"/>
      </x:bottom>
    </x:border>
    <x:border>
      <x:bottom style="thin">
        <x:color rgb="FFB34DFF"/>
      </x:bottom>
    </x:border>
    <x:border>
      <x:right style="thin">
        <x:color rgb="FFB34DFF"/>
      </x:right>
      <x:bottom style="thin">
        <x:color rgb="FFB34D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B34DFF"/>
      </x:left>
      <x:right style="thin">
        <x:color rgb="FFB34DFF"/>
      </x:right>
      <x:top style="thin">
        <x:color rgb="FFB34DFF"/>
      </x:top>
      <x:bottom style="thin">
        <x:color rgb="FFB34D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8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3" fontId="4" fillId="5" borderId="2" xfId="0" applyNumberFormat="1" applyFont="1" applyFill="1" applyBorder="1" applyAlignment="1">
      <x:alignment horizontal="center" vertical="center"/>
    </x:xf>
    <x:xf numFmtId="203" fontId="4" fillId="5" borderId="3" xfId="0" applyNumberFormat="1" applyFont="1" applyFill="1" applyBorder="1" applyAlignment="1">
      <x:alignment horizontal="center" vertical="center"/>
    </x:xf>
    <x:xf numFmtId="203" fontId="4" fillId="5" borderId="4" xfId="0" applyNumberFormat="1" applyFont="1" applyFill="1" applyBorder="1" applyAlignment="1">
      <x:alignment horizontal="center" vertical="center"/>
    </x:xf>
    <x:xf numFmtId="203" fontId="4" fillId="5" borderId="5" xfId="0" applyNumberFormat="1" applyFont="1" applyFill="1" applyBorder="1" applyAlignment="1">
      <x:alignment horizontal="center" vertical="center"/>
    </x:xf>
    <x:xf numFmtId="203" fontId="4" fillId="5" borderId="0" xfId="0" applyNumberFormat="1" applyFont="1" applyFill="1" applyBorder="1" applyAlignment="1">
      <x:alignment horizontal="center" vertical="center"/>
    </x:xf>
    <x:xf numFmtId="203" fontId="4" fillId="5" borderId="6" xfId="0" applyNumberFormat="1" applyFont="1" applyFill="1" applyBorder="1" applyAlignment="1">
      <x:alignment horizontal="center" vertical="center"/>
    </x:xf>
    <x:xf numFmtId="203" fontId="4" fillId="5" borderId="7" xfId="0" applyNumberFormat="1" applyFont="1" applyFill="1" applyBorder="1" applyAlignment="1">
      <x:alignment horizontal="center" vertical="center"/>
    </x:xf>
    <x:xf numFmtId="203" fontId="4" fillId="5" borderId="8" xfId="0" applyNumberFormat="1" applyFont="1" applyFill="1" applyBorder="1" applyAlignment="1">
      <x:alignment horizontal="center" vertical="center"/>
    </x:xf>
    <x:xf numFmtId="203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a1518b7554ab3" /><Relationship Type="http://schemas.openxmlformats.org/officeDocument/2006/relationships/theme" Target="/xl/theme/theme1.xml" Id="R28ba18ec17934f60" /><Relationship Type="http://schemas.openxmlformats.org/officeDocument/2006/relationships/sharedStrings" Target="/xl/sharedStrings.xml" Id="R93a03c6f6cc247c9" /><Relationship Type="http://schemas.openxmlformats.org/officeDocument/2006/relationships/worksheet" Target="/xl/worksheets/sheet1.xml" Id="Ra33a52b71e24432e" /><Relationship Type="http://schemas.openxmlformats.org/officeDocument/2006/relationships/worksheet" Target="/xl/worksheets/sheet2.xml" Id="R9fe5ee43d25c45f9" /><Relationship Type="http://schemas.openxmlformats.org/officeDocument/2006/relationships/worksheet" Target="/xl/worksheets/sheet3.xml" Id="R87bb70feb4484ea6" /><Relationship Type="http://schemas.openxmlformats.org/officeDocument/2006/relationships/worksheet" Target="/xl/worksheets/sheet4.xml" Id="R4562af069252424f" /><Relationship Type="http://schemas.openxmlformats.org/officeDocument/2006/relationships/worksheet" Target="/xl/worksheets/sheet5.xml" Id="Rcdab8042bc4f47e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08a687941e64852" /><Relationship Type="http://schemas.openxmlformats.org/officeDocument/2006/relationships/chart" Target="/xl/drawings/charts/chart2.xml" Id="Recb4b79c86254b0e" /><Relationship Type="http://schemas.openxmlformats.org/officeDocument/2006/relationships/chart" Target="/xl/drawings/charts/chart3.xml" Id="Rbe836a823e5b4a97" /><Relationship Type="http://schemas.openxmlformats.org/officeDocument/2006/relationships/chart" Target="/xl/drawings/charts/chart4.xml" Id="R3663a91061ee423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Acreditación banco Gs. por Tipo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Acreditación banco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Diferencia Gs. promedio por Moneda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Diferencia Gs.</c:v>
          </c:tx>
          <c:marker>
            <c:symbol val="none"/>
          </c:marker>
          <c:cat>
            <c:strRef>
              <c:f>'Análisis'!$D$4:$D$5</c:f>
              <c:strCache>
                <c:ptCount val="0"/>
              </c:strCache>
            </c:strRef>
          </c:cat>
          <c:val>
            <c:numRef>
              <c:f>'Análisis'!$E$4:$E$5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Acreditación banco Gs. por Fecha transacción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Acreditación banco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08a687941e64852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cb4b79c86254b0e"/>
        </a:graphicData>
      </a:graphic>
    </xdr:graphicFrame>
    <xdr:clientData/>
  </xdr:twoCellAnchor>
  <xdr:twoCellAnchor>
    <xdr:from>
      <xdr:col>6</xdr:col>
      <xdr:colOff>0</xdr:colOff>
      <xdr:row>29</xdr:row>
      <xdr:rowOff>0</xdr:rowOff>
    </xdr:from>
    <xdr:to>
      <xdr:col>11</xdr:col>
      <xdr:colOff>0</xdr:colOff>
      <xdr:row>47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e836a823e5b4a97"/>
        </a:graphicData>
      </a:graphic>
    </xdr:graphicFrame>
    <xdr:clientData/>
  </xdr:twoCellAnchor>
  <xdr:twoCellAnchor>
    <xdr:from>
      <xdr:col>11</xdr:col>
      <xdr:colOff>0</xdr:colOff>
      <xdr:row>29</xdr:row>
      <xdr:rowOff>0</xdr:rowOff>
    </xdr:from>
    <xdr:to>
      <xdr:col>15</xdr:col>
      <xdr:colOff>0</xdr:colOff>
      <xdr:row>47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663a91061ee423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b05ca24d90a4bce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Conciliación de pagos PayPal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Pagos y conciliaciones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Acreditación bancaria</x:v>
      </x:c>
      <x:c r="C6" s="22"/>
      <x:c r="D6" s="22"/>
      <x:c r="E6" s="22"/>
      <x:c r="F6" s="58" t="str">
        <x:v>Diferencia promedio</x:v>
      </x:c>
      <x:c r="G6" s="22"/>
      <x:c r="H6" s="22"/>
      <x:c r="I6" s="22"/>
      <x:c r="J6" s="58" t="str">
        <x:v>Transacciones</x:v>
      </x:c>
      <x:c r="K6" s="22"/>
      <x:c r="L6" s="22"/>
      <x:c r="M6" s="58" t="str">
        <x:v>Disputas</x:v>
      </x:c>
      <x:c r="N6" s="22"/>
      <x:c r="O6" s="22"/>
      <x:c r="P6" s="22"/>
    </x:row>
    <x:row r="7" ht="19" customHeight="1">
      <x:c r="A7" s="22"/>
      <x:c r="B7" s="59" t="n">
        <x:f>SUM('PayPal'!$K$2:$K$33)</x:f>
        <x:v>241755000</x:v>
      </x:c>
      <x:c r="C7" s="60"/>
      <x:c r="D7" s="60"/>
      <x:c r="E7" s="61"/>
      <x:c r="F7" s="96" t="n">
        <x:f>AVERAGE('PayPal'!$L$2:$L$33)</x:f>
        <x:v>-3335258.75</x:v>
      </x:c>
      <x:c r="G7" s="97"/>
      <x:c r="H7" s="97"/>
      <x:c r="I7" s="98"/>
      <x:c r="J7" s="105" t="n">
        <x:f>COUNTA('PayPal'!$A$2:$A$33)</x:f>
        <x:v>32</x:v>
      </x:c>
      <x:c r="K7" s="106"/>
      <x:c r="L7" s="107"/>
      <x:c r="M7" s="105" t="n">
        <x:f>COUNTIF('PayPal'!$O$2:$O$33,"Dispute")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8" t="str">
        <x:v>Todos los registros y valores son ficticios. Verificá tasas, criterios y políticas antes de adaptar esta plantilla a un uso real.</x:v>
      </x:c>
      <x:c r="C53" s="149"/>
      <x:c r="D53" s="149"/>
      <x:c r="E53" s="149"/>
      <x:c r="F53" s="149"/>
      <x:c r="G53" s="149"/>
      <x:c r="H53" s="149"/>
      <x:c r="I53" s="149"/>
      <x:c r="J53" s="149"/>
      <x:c r="K53" s="149"/>
      <x:c r="L53" s="149"/>
      <x:c r="M53" s="149"/>
      <x:c r="N53" s="149"/>
      <x:c r="O53" s="150"/>
      <x:c r="P53" s="22"/>
    </x:row>
    <x:row r="54" ht="19" customHeight="1">
      <x:c r="A54" s="22"/>
      <x:c r="B54" s="151"/>
      <x:c r="C54" s="152"/>
      <x:c r="D54" s="152"/>
      <x:c r="E54" s="152"/>
      <x:c r="F54" s="152"/>
      <x:c r="G54" s="152"/>
      <x:c r="H54" s="152"/>
      <x:c r="I54" s="152"/>
      <x:c r="J54" s="152"/>
      <x:c r="K54" s="152"/>
      <x:c r="L54" s="152"/>
      <x:c r="M54" s="152"/>
      <x:c r="N54" s="152"/>
      <x:c r="O54" s="153"/>
      <x:c r="P54" s="22"/>
    </x:row>
    <x:row r="55" ht="19" customHeight="1">
      <x:c r="A55" s="22"/>
      <x:c r="B55" s="154"/>
      <x:c r="C55" s="155"/>
      <x:c r="D55" s="155"/>
      <x:c r="E55" s="155"/>
      <x:c r="F55" s="155"/>
      <x:c r="G55" s="155"/>
      <x:c r="H55" s="155"/>
      <x:c r="I55" s="155"/>
      <x:c r="J55" s="155"/>
      <x:c r="K55" s="155"/>
      <x:c r="L55" s="155"/>
      <x:c r="M55" s="155"/>
      <x:c r="N55" s="155"/>
      <x:c r="O55" s="156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9" t="str">
        <x:v>Plantilla creada por Ingeniero Informático Diego Laconich</x:v>
      </x:c>
      <x:c r="C57" s="159"/>
      <x:c r="D57" s="159"/>
      <x:c r="E57" s="159"/>
      <x:c r="F57" s="159"/>
      <x:c r="G57" s="159"/>
      <x:c r="H57" s="159"/>
      <x:c r="I57" s="159"/>
      <x:c r="J57" s="159"/>
      <x:c r="K57" s="159"/>
      <x:c r="L57" s="159"/>
      <x:c r="M57" s="159"/>
      <x:c r="N57" s="159"/>
      <x:c r="O57" s="159"/>
      <x:c r="P57" s="22"/>
    </x:row>
    <x:row r="58" ht="19" customHeight="1">
      <x:c r="A58" s="22"/>
      <x:c r="B58" s="159"/>
      <x:c r="C58" s="159"/>
      <x:c r="D58" s="159"/>
      <x:c r="E58" s="159"/>
      <x:c r="F58" s="159"/>
      <x:c r="G58" s="159"/>
      <x:c r="H58" s="159"/>
      <x:c r="I58" s="159"/>
      <x:c r="J58" s="159"/>
      <x:c r="K58" s="159"/>
      <x:c r="L58" s="159"/>
      <x:c r="M58" s="159"/>
      <x:c r="N58" s="159"/>
      <x:c r="O58" s="159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9b05ca24d90a4bce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7" hidden="0" customWidth="1"/>
    <x:col min="3" max="3" width="12" hidden="0" customWidth="1"/>
    <x:col min="4" max="4" width="12" hidden="0" customWidth="1"/>
    <x:col min="5" max="5" width="12" hidden="0" customWidth="1"/>
    <x:col min="6" max="6" width="20" hidden="0" customWidth="1"/>
    <x:col min="7" max="7" width="12" hidden="0" customWidth="1"/>
    <x:col min="8" max="8" width="18" hidden="0" customWidth="1"/>
    <x:col min="9" max="9" width="21" hidden="0" customWidth="1"/>
    <x:col min="10" max="10" width="20" hidden="0" customWidth="1"/>
    <x:col min="11" max="11" width="25" hidden="0" customWidth="1"/>
    <x:col min="12" max="12" width="17" hidden="0" customWidth="1"/>
    <x:col min="13" max="13" width="23" hidden="0" customWidth="1"/>
    <x:col min="14" max="14" width="12" hidden="0" customWidth="1"/>
    <x:col min="15" max="15" width="12" hidden="0" customWidth="1"/>
  </x:cols>
  <x:sheetData>
    <x:row r="1" ht="34" customHeight="1">
      <x:c r="A1" s="9" t="str">
        <x:v>Fecha transacción</x:v>
      </x:c>
      <x:c r="B1" s="9" t="str">
        <x:v>Transaction ID</x:v>
      </x:c>
      <x:c r="C1" s="9" t="str">
        <x:v>Payout ID</x:v>
      </x:c>
      <x:c r="D1" s="9" t="str">
        <x:v>Tipo</x:v>
      </x:c>
      <x:c r="E1" s="9" t="str">
        <x:v>Moneda</x:v>
      </x:c>
      <x:c r="F1" s="9" t="str">
        <x:v>Importe bruto USD</x:v>
      </x:c>
      <x:c r="G1" s="9" t="str">
        <x:v>Fee USD</x:v>
      </x:c>
      <x:c r="H1" s="9" t="str">
        <x:v>Neto PayPal USD</x:v>
      </x:c>
      <x:c r="I1" s="9" t="str">
        <x:v>Tipo de cambio PYG</x:v>
      </x:c>
      <x:c r="J1" s="9" t="str">
        <x:v>Neto esperado Gs.</x:v>
      </x:c>
      <x:c r="K1" s="9" t="str">
        <x:v>Acreditación banco Gs.</x:v>
      </x:c>
      <x:c r="L1" s="9" t="str">
        <x:v>Diferencia Gs.</x:v>
      </x:c>
      <x:c r="M1" s="9" t="str">
        <x:v>Fecha disponibilidad</x:v>
      </x:c>
      <x:c r="N1" s="9" t="str">
        <x:v>Cuenta</x:v>
      </x:c>
      <x:c r="O1" s="9" t="str">
        <x:v>Estado</x:v>
      </x:c>
    </x:row>
    <x:row r="2" ht="21" customHeight="1">
      <x:c r="A2" s="18" t="n">
        <x:v>46024</x:v>
      </x:c>
      <x:c r="B2" s="19" t="str">
        <x:v>PP-0001</x:v>
      </x:c>
      <x:c r="C2" s="19" t="str">
        <x:v>PPO-0001</x:v>
      </x:c>
      <x:c r="D2" s="19" t="str">
        <x:v>Payment</x:v>
      </x:c>
      <x:c r="E2" s="19" t="str">
        <x:v>USD</x:v>
      </x:c>
      <x:c r="F2" s="20" t="n">
        <x:v>2210.11</x:v>
      </x:c>
      <x:c r="G2" s="20" t="n">
        <x:v>57.64</x:v>
      </x:c>
      <x:c r="H2" s="20" t="n">
        <x:f>F2-G2</x:f>
        <x:v>2152.4700000000003</x:v>
      </x:c>
      <x:c r="I2" s="21" t="n">
        <x:v>7000</x:v>
      </x:c>
      <x:c r="J2" s="21" t="n">
        <x:f>H2*I2</x:f>
        <x:v>15067290.000000002</x:v>
      </x:c>
      <x:c r="K2" s="21" t="n">
        <x:v>3913000</x:v>
      </x:c>
      <x:c r="L2" s="21" t="n">
        <x:f>K2-J2</x:f>
        <x:v>-11154290.000000002</x:v>
      </x:c>
      <x:c r="M2" s="18" t="n">
        <x:v>46024</x:v>
      </x:c>
      <x:c r="N2" s="19" t="str">
        <x:v>Principal</x:v>
      </x:c>
      <x:c r="O2" s="19" t="str">
        <x:v>Matched</x:v>
      </x:c>
    </x:row>
    <x:row r="3" ht="21" customHeight="1">
      <x:c r="A3" s="18" t="n">
        <x:v>46058</x:v>
      </x:c>
      <x:c r="B3" s="19" t="str">
        <x:v>PP-0002</x:v>
      </x:c>
      <x:c r="C3" s="19" t="str">
        <x:v>PPO-0002</x:v>
      </x:c>
      <x:c r="D3" s="19" t="str">
        <x:v>Refund</x:v>
      </x:c>
      <x:c r="E3" s="19" t="str">
        <x:v>EUR</x:v>
      </x:c>
      <x:c r="F3" s="20" t="n">
        <x:v>1986.33</x:v>
      </x:c>
      <x:c r="G3" s="20" t="n">
        <x:v>34.21</x:v>
      </x:c>
      <x:c r="H3" s="20" t="n">
        <x:f>F3-G3</x:f>
        <x:v>1952.12</x:v>
      </x:c>
      <x:c r="I3" s="21" t="n">
        <x:v>8000</x:v>
      </x:c>
      <x:c r="J3" s="21" t="n">
        <x:f>H3*I3</x:f>
        <x:v>15616960</x:v>
      </x:c>
      <x:c r="K3" s="21" t="n">
        <x:v>2478000</x:v>
      </x:c>
      <x:c r="L3" s="21" t="n">
        <x:f>K3-J3</x:f>
        <x:v>-13138960</x:v>
      </x:c>
      <x:c r="M3" s="18" t="n">
        <x:v>46058</x:v>
      </x:c>
      <x:c r="N3" s="19" t="str">
        <x:v>Secundaria</x:v>
      </x:c>
      <x:c r="O3" s="19" t="str">
        <x:v>Unmatched</x:v>
      </x:c>
    </x:row>
    <x:row r="4" ht="21" customHeight="1">
      <x:c r="A4" s="18" t="n">
        <x:v>46089</x:v>
      </x:c>
      <x:c r="B4" s="19" t="str">
        <x:v>PP-0003</x:v>
      </x:c>
      <x:c r="C4" s="19" t="str">
        <x:v>PPO-0003</x:v>
      </x:c>
      <x:c r="D4" s="19" t="str">
        <x:v>Dispute</x:v>
      </x:c>
      <x:c r="E4" s="19" t="str">
        <x:v>USD</x:v>
      </x:c>
      <x:c r="F4" s="20" t="n">
        <x:v>1391.16</x:v>
      </x:c>
      <x:c r="G4" s="20" t="n">
        <x:v>87.71</x:v>
      </x:c>
      <x:c r="H4" s="20" t="n">
        <x:f>F4-G4</x:f>
        <x:v>1303.45</x:v>
      </x:c>
      <x:c r="I4" s="21" t="n">
        <x:v>7000</x:v>
      </x:c>
      <x:c r="J4" s="21" t="n">
        <x:f>H4*I4</x:f>
        <x:v>9124150</x:v>
      </x:c>
      <x:c r="K4" s="21" t="n">
        <x:v>6852000</x:v>
      </x:c>
      <x:c r="L4" s="21" t="n">
        <x:f>K4-J4</x:f>
        <x:v>-2272150</x:v>
      </x:c>
      <x:c r="M4" s="18" t="n">
        <x:v>46089</x:v>
      </x:c>
      <x:c r="N4" s="19" t="str">
        <x:v>Principal</x:v>
      </x:c>
      <x:c r="O4" s="19" t="str">
        <x:v>Hold</x:v>
      </x:c>
    </x:row>
    <x:row r="5" ht="21" customHeight="1">
      <x:c r="A5" s="18" t="n">
        <x:v>46123</x:v>
      </x:c>
      <x:c r="B5" s="19" t="str">
        <x:v>PP-0004</x:v>
      </x:c>
      <x:c r="C5" s="19" t="str">
        <x:v>PPO-0004</x:v>
      </x:c>
      <x:c r="D5" s="19" t="str">
        <x:v>Fee</x:v>
      </x:c>
      <x:c r="E5" s="19" t="str">
        <x:v>EUR</x:v>
      </x:c>
      <x:c r="F5" s="20" t="n">
        <x:v>1502.72</x:v>
      </x:c>
      <x:c r="G5" s="20" t="n">
        <x:v>17.27</x:v>
      </x:c>
      <x:c r="H5" s="20" t="n">
        <x:f>F5-G5</x:f>
        <x:v>1485.45</x:v>
      </x:c>
      <x:c r="I5" s="21" t="n">
        <x:v>7000</x:v>
      </x:c>
      <x:c r="J5" s="21" t="n">
        <x:f>H5*I5</x:f>
        <x:v>10398150</x:v>
      </x:c>
      <x:c r="K5" s="21" t="n">
        <x:v>6230000</x:v>
      </x:c>
      <x:c r="L5" s="21" t="n">
        <x:f>K5-J5</x:f>
        <x:v>-4168150</x:v>
      </x:c>
      <x:c r="M5" s="18" t="n">
        <x:v>46123</x:v>
      </x:c>
      <x:c r="N5" s="19" t="str">
        <x:v>Secundaria</x:v>
      </x:c>
      <x:c r="O5" s="19" t="str">
        <x:v>Dispute</x:v>
      </x:c>
    </x:row>
    <x:row r="6" ht="21" customHeight="1">
      <x:c r="A6" s="18" t="n">
        <x:v>46156</x:v>
      </x:c>
      <x:c r="B6" s="19" t="str">
        <x:v>PP-0005</x:v>
      </x:c>
      <x:c r="C6" s="19" t="str">
        <x:v>PPO-0005</x:v>
      </x:c>
      <x:c r="D6" s="19" t="str">
        <x:v>Withdrawal</x:v>
      </x:c>
      <x:c r="E6" s="19" t="str">
        <x:v>USD</x:v>
      </x:c>
      <x:c r="F6" s="20" t="n">
        <x:v>1664.89</x:v>
      </x:c>
      <x:c r="G6" s="20" t="n">
        <x:v>55.84</x:v>
      </x:c>
      <x:c r="H6" s="20" t="n">
        <x:f>F6-G6</x:f>
        <x:v>1609.0500000000002</x:v>
      </x:c>
      <x:c r="I6" s="21" t="n">
        <x:v>7000</x:v>
      </x:c>
      <x:c r="J6" s="21" t="n">
        <x:f>H6*I6</x:f>
        <x:v>11263350.000000002</x:v>
      </x:c>
      <x:c r="K6" s="21" t="n">
        <x:v>16301000</x:v>
      </x:c>
      <x:c r="L6" s="21" t="n">
        <x:f>K6-J6</x:f>
        <x:v>5037649.999999998</x:v>
      </x:c>
      <x:c r="M6" s="18" t="n">
        <x:v>46156</x:v>
      </x:c>
      <x:c r="N6" s="19" t="str">
        <x:v>Principal</x:v>
      </x:c>
      <x:c r="O6" s="19" t="str">
        <x:v>Matched</x:v>
      </x:c>
    </x:row>
    <x:row r="7" ht="21" customHeight="1">
      <x:c r="A7" s="18" t="n">
        <x:v>46190</x:v>
      </x:c>
      <x:c r="B7" s="19" t="str">
        <x:v>PP-0006</x:v>
      </x:c>
      <x:c r="C7" s="19" t="str">
        <x:v>PPO-0006</x:v>
      </x:c>
      <x:c r="D7" s="19" t="str">
        <x:v>Payment</x:v>
      </x:c>
      <x:c r="E7" s="19" t="str">
        <x:v>EUR</x:v>
      </x:c>
      <x:c r="F7" s="20" t="n">
        <x:v>1233.97</x:v>
      </x:c>
      <x:c r="G7" s="20" t="n">
        <x:v>40.86</x:v>
      </x:c>
      <x:c r="H7" s="20" t="n">
        <x:f>F7-G7</x:f>
        <x:v>1193.1100000000001</x:v>
      </x:c>
      <x:c r="I7" s="21" t="n">
        <x:v>8000</x:v>
      </x:c>
      <x:c r="J7" s="21" t="n">
        <x:f>H7*I7</x:f>
        <x:v>9544880.000000002</x:v>
      </x:c>
      <x:c r="K7" s="21" t="n">
        <x:v>12851000</x:v>
      </x:c>
      <x:c r="L7" s="21" t="n">
        <x:f>K7-J7</x:f>
        <x:v>3306119.999999998</x:v>
      </x:c>
      <x:c r="M7" s="18" t="n">
        <x:v>46190</x:v>
      </x:c>
      <x:c r="N7" s="19" t="str">
        <x:v>Secundaria</x:v>
      </x:c>
      <x:c r="O7" s="19" t="str">
        <x:v>Unmatched</x:v>
      </x:c>
    </x:row>
    <x:row r="8" ht="21" customHeight="1">
      <x:c r="A8" s="18" t="n">
        <x:v>46223</x:v>
      </x:c>
      <x:c r="B8" s="19" t="str">
        <x:v>PP-0007</x:v>
      </x:c>
      <x:c r="C8" s="19" t="str">
        <x:v>PPO-0007</x:v>
      </x:c>
      <x:c r="D8" s="19" t="str">
        <x:v>Refund</x:v>
      </x:c>
      <x:c r="E8" s="19" t="str">
        <x:v>USD</x:v>
      </x:c>
      <x:c r="F8" s="20" t="n">
        <x:v>228.73</x:v>
      </x:c>
      <x:c r="G8" s="20" t="n">
        <x:v>117.65</x:v>
      </x:c>
      <x:c r="H8" s="20" t="n">
        <x:f>F8-G8</x:f>
        <x:v>111.07999999999998</x:v>
      </x:c>
      <x:c r="I8" s="21" t="n">
        <x:v>8000</x:v>
      </x:c>
      <x:c r="J8" s="21" t="n">
        <x:f>H8*I8</x:f>
        <x:v>888639.9999999999</x:v>
      </x:c>
      <x:c r="K8" s="21" t="n">
        <x:v>6755000</x:v>
      </x:c>
      <x:c r="L8" s="21" t="n">
        <x:f>K8-J8</x:f>
        <x:v>5866360</x:v>
      </x:c>
      <x:c r="M8" s="18" t="n">
        <x:v>46223</x:v>
      </x:c>
      <x:c r="N8" s="19" t="str">
        <x:v>Principal</x:v>
      </x:c>
      <x:c r="O8" s="19" t="str">
        <x:v>Hold</x:v>
      </x:c>
    </x:row>
    <x:row r="9" ht="21" customHeight="1">
      <x:c r="A9" s="18" t="n">
        <x:v>46257</x:v>
      </x:c>
      <x:c r="B9" s="19" t="str">
        <x:v>PP-0008</x:v>
      </x:c>
      <x:c r="C9" s="19" t="str">
        <x:v>PPO-0008</x:v>
      </x:c>
      <x:c r="D9" s="19" t="str">
        <x:v>Dispute</x:v>
      </x:c>
      <x:c r="E9" s="19" t="str">
        <x:v>EUR</x:v>
      </x:c>
      <x:c r="F9" s="20" t="n">
        <x:v>2190.73</x:v>
      </x:c>
      <x:c r="G9" s="20" t="n">
        <x:v>7.74</x:v>
      </x:c>
      <x:c r="H9" s="20" t="n">
        <x:f>F9-G9</x:f>
        <x:v>2182.9900000000002</x:v>
      </x:c>
      <x:c r="I9" s="21" t="n">
        <x:v>8000</x:v>
      </x:c>
      <x:c r="J9" s="21" t="n">
        <x:f>H9*I9</x:f>
        <x:v>17463920.000000004</x:v>
      </x:c>
      <x:c r="K9" s="21" t="n">
        <x:v>7060000</x:v>
      </x:c>
      <x:c r="L9" s="21" t="n">
        <x:f>K9-J9</x:f>
        <x:v>-10403920.000000004</x:v>
      </x:c>
      <x:c r="M9" s="18" t="n">
        <x:v>46257</x:v>
      </x:c>
      <x:c r="N9" s="19" t="str">
        <x:v>Secundaria</x:v>
      </x:c>
      <x:c r="O9" s="19" t="str">
        <x:v>Dispute</x:v>
      </x:c>
    </x:row>
    <x:row r="10" ht="21" customHeight="1">
      <x:c r="A10" s="18" t="n">
        <x:v>46267</x:v>
      </x:c>
      <x:c r="B10" s="19" t="str">
        <x:v>PP-0009</x:v>
      </x:c>
      <x:c r="C10" s="19" t="str">
        <x:v>PPO-0009</x:v>
      </x:c>
      <x:c r="D10" s="19" t="str">
        <x:v>Fee</x:v>
      </x:c>
      <x:c r="E10" s="19" t="str">
        <x:v>USD</x:v>
      </x:c>
      <x:c r="F10" s="20" t="n">
        <x:v>774.6</x:v>
      </x:c>
      <x:c r="G10" s="20" t="n">
        <x:v>23.83</x:v>
      </x:c>
      <x:c r="H10" s="20" t="n">
        <x:f>F10-G10</x:f>
        <x:v>750.77</x:v>
      </x:c>
      <x:c r="I10" s="21" t="n">
        <x:v>8000</x:v>
      </x:c>
      <x:c r="J10" s="21" t="n">
        <x:f>H10*I10</x:f>
        <x:v>6006160</x:v>
      </x:c>
      <x:c r="K10" s="21" t="n">
        <x:v>371000</x:v>
      </x:c>
      <x:c r="L10" s="21" t="n">
        <x:f>K10-J10</x:f>
        <x:v>-5635160</x:v>
      </x:c>
      <x:c r="M10" s="18" t="n">
        <x:v>46267</x:v>
      </x:c>
      <x:c r="N10" s="19" t="str">
        <x:v>Principal</x:v>
      </x:c>
      <x:c r="O10" s="19" t="str">
        <x:v>Matched</x:v>
      </x:c>
    </x:row>
    <x:row r="11" ht="21" customHeight="1">
      <x:c r="A11" s="18" t="n">
        <x:v>46300</x:v>
      </x:c>
      <x:c r="B11" s="19" t="str">
        <x:v>PP-0010</x:v>
      </x:c>
      <x:c r="C11" s="19" t="str">
        <x:v>PPO-0010</x:v>
      </x:c>
      <x:c r="D11" s="19" t="str">
        <x:v>Withdrawal</x:v>
      </x:c>
      <x:c r="E11" s="19" t="str">
        <x:v>EUR</x:v>
      </x:c>
      <x:c r="F11" s="20" t="n">
        <x:v>1930.24</x:v>
      </x:c>
      <x:c r="G11" s="20" t="n">
        <x:v>83.32</x:v>
      </x:c>
      <x:c r="H11" s="20" t="n">
        <x:f>F11-G11</x:f>
        <x:v>1846.92</x:v>
      </x:c>
      <x:c r="I11" s="21" t="n">
        <x:v>8000</x:v>
      </x:c>
      <x:c r="J11" s="21" t="n">
        <x:f>H11*I11</x:f>
        <x:v>14775360</x:v>
      </x:c>
      <x:c r="K11" s="21" t="n">
        <x:v>7372000</x:v>
      </x:c>
      <x:c r="L11" s="21" t="n">
        <x:f>K11-J11</x:f>
        <x:v>-7403360</x:v>
      </x:c>
      <x:c r="M11" s="18" t="n">
        <x:v>46300</x:v>
      </x:c>
      <x:c r="N11" s="19" t="str">
        <x:v>Secundaria</x:v>
      </x:c>
      <x:c r="O11" s="19" t="str">
        <x:v>Unmatched</x:v>
      </x:c>
    </x:row>
    <x:row r="12" ht="21" customHeight="1">
      <x:c r="A12" s="18" t="n">
        <x:v>46334</x:v>
      </x:c>
      <x:c r="B12" s="19" t="str">
        <x:v>PP-0011</x:v>
      </x:c>
      <x:c r="C12" s="19" t="str">
        <x:v>PPO-0011</x:v>
      </x:c>
      <x:c r="D12" s="19" t="str">
        <x:v>Payment</x:v>
      </x:c>
      <x:c r="E12" s="19" t="str">
        <x:v>USD</x:v>
      </x:c>
      <x:c r="F12" s="20" t="n">
        <x:v>2191.45</x:v>
      </x:c>
      <x:c r="G12" s="20" t="n">
        <x:v>82.25</x:v>
      </x:c>
      <x:c r="H12" s="20" t="n">
        <x:f>F12-G12</x:f>
        <x:v>2109.2</x:v>
      </x:c>
      <x:c r="I12" s="21" t="n">
        <x:v>7000</x:v>
      </x:c>
      <x:c r="J12" s="21" t="n">
        <x:f>H12*I12</x:f>
        <x:v>14764399.999999998</x:v>
      </x:c>
      <x:c r="K12" s="21" t="n">
        <x:v>12594000</x:v>
      </x:c>
      <x:c r="L12" s="21" t="n">
        <x:f>K12-J12</x:f>
        <x:v>-2170399.999999998</x:v>
      </x:c>
      <x:c r="M12" s="18" t="n">
        <x:v>46334</x:v>
      </x:c>
      <x:c r="N12" s="19" t="str">
        <x:v>Principal</x:v>
      </x:c>
      <x:c r="O12" s="19" t="str">
        <x:v>Hold</x:v>
      </x:c>
    </x:row>
    <x:row r="13" ht="21" customHeight="1">
      <x:c r="A13" s="18" t="n">
        <x:v>46367</x:v>
      </x:c>
      <x:c r="B13" s="19" t="str">
        <x:v>PP-0012</x:v>
      </x:c>
      <x:c r="C13" s="19" t="str">
        <x:v>PPO-0012</x:v>
      </x:c>
      <x:c r="D13" s="19" t="str">
        <x:v>Refund</x:v>
      </x:c>
      <x:c r="E13" s="19" t="str">
        <x:v>EUR</x:v>
      </x:c>
      <x:c r="F13" s="20" t="n">
        <x:v>1078.04</x:v>
      </x:c>
      <x:c r="G13" s="20" t="n">
        <x:v>101.57</x:v>
      </x:c>
      <x:c r="H13" s="20" t="n">
        <x:f>F13-G13</x:f>
        <x:v>976.47</x:v>
      </x:c>
      <x:c r="I13" s="21" t="n">
        <x:v>8000</x:v>
      </x:c>
      <x:c r="J13" s="21" t="n">
        <x:f>H13*I13</x:f>
        <x:v>7811760</x:v>
      </x:c>
      <x:c r="K13" s="21" t="n">
        <x:v>16774000</x:v>
      </x:c>
      <x:c r="L13" s="21" t="n">
        <x:f>K13-J13</x:f>
        <x:v>8962240</x:v>
      </x:c>
      <x:c r="M13" s="18" t="n">
        <x:v>46367</x:v>
      </x:c>
      <x:c r="N13" s="19" t="str">
        <x:v>Secundaria</x:v>
      </x:c>
      <x:c r="O13" s="19" t="str">
        <x:v>Dispute</x:v>
      </x:c>
    </x:row>
    <x:row r="14" ht="21" customHeight="1">
      <x:c r="A14" s="18" t="n">
        <x:v>46043</x:v>
      </x:c>
      <x:c r="B14" s="19" t="str">
        <x:v>PP-0013</x:v>
      </x:c>
      <x:c r="C14" s="19" t="str">
        <x:v>PPO-0013</x:v>
      </x:c>
      <x:c r="D14" s="19" t="str">
        <x:v>Dispute</x:v>
      </x:c>
      <x:c r="E14" s="19" t="str">
        <x:v>USD</x:v>
      </x:c>
      <x:c r="F14" s="20" t="n">
        <x:v>1741</x:v>
      </x:c>
      <x:c r="G14" s="20" t="n">
        <x:v>27.57</x:v>
      </x:c>
      <x:c r="H14" s="20" t="n">
        <x:f>F14-G14</x:f>
        <x:v>1713.43</x:v>
      </x:c>
      <x:c r="I14" s="21" t="n">
        <x:v>8000</x:v>
      </x:c>
      <x:c r="J14" s="21" t="n">
        <x:f>H14*I14</x:f>
        <x:v>13707440</x:v>
      </x:c>
      <x:c r="K14" s="21" t="n">
        <x:v>16854000</x:v>
      </x:c>
      <x:c r="L14" s="21" t="n">
        <x:f>K14-J14</x:f>
        <x:v>3146560</x:v>
      </x:c>
      <x:c r="M14" s="18" t="n">
        <x:v>46043</x:v>
      </x:c>
      <x:c r="N14" s="19" t="str">
        <x:v>Principal</x:v>
      </x:c>
      <x:c r="O14" s="19" t="str">
        <x:v>Matched</x:v>
      </x:c>
    </x:row>
    <x:row r="15" ht="21" customHeight="1">
      <x:c r="A15" s="18" t="n">
        <x:v>46077</x:v>
      </x:c>
      <x:c r="B15" s="19" t="str">
        <x:v>PP-0014</x:v>
      </x:c>
      <x:c r="C15" s="19" t="str">
        <x:v>PPO-0014</x:v>
      </x:c>
      <x:c r="D15" s="19" t="str">
        <x:v>Fee</x:v>
      </x:c>
      <x:c r="E15" s="19" t="str">
        <x:v>EUR</x:v>
      </x:c>
      <x:c r="F15" s="20" t="n">
        <x:v>1912.69</x:v>
      </x:c>
      <x:c r="G15" s="20" t="n">
        <x:v>118.36</x:v>
      </x:c>
      <x:c r="H15" s="20" t="n">
        <x:f>F15-G15</x:f>
        <x:v>1794.3300000000002</x:v>
      </x:c>
      <x:c r="I15" s="21" t="n">
        <x:v>8000</x:v>
      </x:c>
      <x:c r="J15" s="21" t="n">
        <x:f>H15*I15</x:f>
        <x:v>14354640.000000002</x:v>
      </x:c>
      <x:c r="K15" s="21" t="n">
        <x:v>10417000</x:v>
      </x:c>
      <x:c r="L15" s="21" t="n">
        <x:f>K15-J15</x:f>
        <x:v>-3937640.000000002</x:v>
      </x:c>
      <x:c r="M15" s="18" t="n">
        <x:v>46077</x:v>
      </x:c>
      <x:c r="N15" s="19" t="str">
        <x:v>Secundaria</x:v>
      </x:c>
      <x:c r="O15" s="19" t="str">
        <x:v>Unmatched</x:v>
      </x:c>
    </x:row>
    <x:row r="16" ht="21" customHeight="1">
      <x:c r="A16" s="18" t="n">
        <x:v>46084</x:v>
      </x:c>
      <x:c r="B16" s="19" t="str">
        <x:v>PP-0015</x:v>
      </x:c>
      <x:c r="C16" s="19" t="str">
        <x:v>PPO-0015</x:v>
      </x:c>
      <x:c r="D16" s="19" t="str">
        <x:v>Withdrawal</x:v>
      </x:c>
      <x:c r="E16" s="19" t="str">
        <x:v>USD</x:v>
      </x:c>
      <x:c r="F16" s="20" t="n">
        <x:v>256.61</x:v>
      </x:c>
      <x:c r="G16" s="20" t="n">
        <x:v>118.32</x:v>
      </x:c>
      <x:c r="H16" s="20" t="n">
        <x:f>F16-G16</x:f>
        <x:v>138.29000000000002</x:v>
      </x:c>
      <x:c r="I16" s="21" t="n">
        <x:v>7000</x:v>
      </x:c>
      <x:c r="J16" s="21" t="n">
        <x:f>H16*I16</x:f>
        <x:v>968030.0000000001</x:v>
      </x:c>
      <x:c r="K16" s="21" t="n">
        <x:v>129000</x:v>
      </x:c>
      <x:c r="L16" s="21" t="n">
        <x:f>K16-J16</x:f>
        <x:v>-839030.0000000001</x:v>
      </x:c>
      <x:c r="M16" s="18" t="n">
        <x:v>46084</x:v>
      </x:c>
      <x:c r="N16" s="19" t="str">
        <x:v>Principal</x:v>
      </x:c>
      <x:c r="O16" s="19" t="str">
        <x:v>Hold</x:v>
      </x:c>
    </x:row>
    <x:row r="17" ht="21" customHeight="1">
      <x:c r="A17" s="18" t="n">
        <x:v>46118</x:v>
      </x:c>
      <x:c r="B17" s="19" t="str">
        <x:v>PP-0016</x:v>
      </x:c>
      <x:c r="C17" s="19" t="str">
        <x:v>PPO-0016</x:v>
      </x:c>
      <x:c r="D17" s="19" t="str">
        <x:v>Payment</x:v>
      </x:c>
      <x:c r="E17" s="19" t="str">
        <x:v>EUR</x:v>
      </x:c>
      <x:c r="F17" s="20" t="n">
        <x:v>1503.77</x:v>
      </x:c>
      <x:c r="G17" s="20" t="n">
        <x:v>72.31</x:v>
      </x:c>
      <x:c r="H17" s="20" t="n">
        <x:f>F17-G17</x:f>
        <x:v>1431.46</x:v>
      </x:c>
      <x:c r="I17" s="21" t="n">
        <x:v>8000</x:v>
      </x:c>
      <x:c r="J17" s="21" t="n">
        <x:f>H17*I17</x:f>
        <x:v>11451680</x:v>
      </x:c>
      <x:c r="K17" s="21" t="n">
        <x:v>14185000</x:v>
      </x:c>
      <x:c r="L17" s="21" t="n">
        <x:f>K17-J17</x:f>
        <x:v>2733320</x:v>
      </x:c>
      <x:c r="M17" s="18" t="n">
        <x:v>46118</x:v>
      </x:c>
      <x:c r="N17" s="19" t="str">
        <x:v>Secundaria</x:v>
      </x:c>
      <x:c r="O17" s="19" t="str">
        <x:v>Dispute</x:v>
      </x:c>
    </x:row>
    <x:row r="18" ht="21" customHeight="1">
      <x:c r="A18" s="18" t="n">
        <x:v>46151</x:v>
      </x:c>
      <x:c r="B18" s="19" t="str">
        <x:v>PP-0017</x:v>
      </x:c>
      <x:c r="C18" s="19" t="str">
        <x:v>PPO-0017</x:v>
      </x:c>
      <x:c r="D18" s="19" t="str">
        <x:v>Refund</x:v>
      </x:c>
      <x:c r="E18" s="19" t="str">
        <x:v>USD</x:v>
      </x:c>
      <x:c r="F18" s="20" t="n">
        <x:v>1895.24</x:v>
      </x:c>
      <x:c r="G18" s="20" t="n">
        <x:v>21.56</x:v>
      </x:c>
      <x:c r="H18" s="20" t="n">
        <x:f>F18-G18</x:f>
        <x:v>1873.68</x:v>
      </x:c>
      <x:c r="I18" s="21" t="n">
        <x:v>7000</x:v>
      </x:c>
      <x:c r="J18" s="21" t="n">
        <x:f>H18*I18</x:f>
        <x:v>13115760</x:v>
      </x:c>
      <x:c r="K18" s="21" t="n">
        <x:v>1690000</x:v>
      </x:c>
      <x:c r="L18" s="21" t="n">
        <x:f>K18-J18</x:f>
        <x:v>-11425760</x:v>
      </x:c>
      <x:c r="M18" s="18" t="n">
        <x:v>46151</x:v>
      </x:c>
      <x:c r="N18" s="19" t="str">
        <x:v>Principal</x:v>
      </x:c>
      <x:c r="O18" s="19" t="str">
        <x:v>Matched</x:v>
      </x:c>
    </x:row>
    <x:row r="19" ht="21" customHeight="1">
      <x:c r="A19" s="18" t="n">
        <x:v>46185</x:v>
      </x:c>
      <x:c r="B19" s="19" t="str">
        <x:v>PP-0018</x:v>
      </x:c>
      <x:c r="C19" s="19" t="str">
        <x:v>PPO-0018</x:v>
      </x:c>
      <x:c r="D19" s="19" t="str">
        <x:v>Dispute</x:v>
      </x:c>
      <x:c r="E19" s="19" t="str">
        <x:v>EUR</x:v>
      </x:c>
      <x:c r="F19" s="20" t="n">
        <x:v>1812.83</x:v>
      </x:c>
      <x:c r="G19" s="20" t="n">
        <x:v>113.17</x:v>
      </x:c>
      <x:c r="H19" s="20" t="n">
        <x:f>F19-G19</x:f>
        <x:v>1699.6599999999999</x:v>
      </x:c>
      <x:c r="I19" s="21" t="n">
        <x:v>8000</x:v>
      </x:c>
      <x:c r="J19" s="21" t="n">
        <x:f>H19*I19</x:f>
        <x:v>13597279.999999998</x:v>
      </x:c>
      <x:c r="K19" s="21" t="n">
        <x:v>4876000</x:v>
      </x:c>
      <x:c r="L19" s="21" t="n">
        <x:f>K19-J19</x:f>
        <x:v>-8721279.999999998</x:v>
      </x:c>
      <x:c r="M19" s="18" t="n">
        <x:v>46185</x:v>
      </x:c>
      <x:c r="N19" s="19" t="str">
        <x:v>Secundaria</x:v>
      </x:c>
      <x:c r="O19" s="19" t="str">
        <x:v>Unmatched</x:v>
      </x:c>
    </x:row>
    <x:row r="20" ht="21" customHeight="1">
      <x:c r="A20" s="18" t="n">
        <x:v>46218</x:v>
      </x:c>
      <x:c r="B20" s="19" t="str">
        <x:v>PP-0019</x:v>
      </x:c>
      <x:c r="C20" s="19" t="str">
        <x:v>PPO-0019</x:v>
      </x:c>
      <x:c r="D20" s="19" t="str">
        <x:v>Fee</x:v>
      </x:c>
      <x:c r="E20" s="19" t="str">
        <x:v>USD</x:v>
      </x:c>
      <x:c r="F20" s="20" t="n">
        <x:v>972.52</x:v>
      </x:c>
      <x:c r="G20" s="20" t="n">
        <x:v>44.96</x:v>
      </x:c>
      <x:c r="H20" s="20" t="n">
        <x:f>F20-G20</x:f>
        <x:v>927.56</x:v>
      </x:c>
      <x:c r="I20" s="21" t="n">
        <x:v>7000</x:v>
      </x:c>
      <x:c r="J20" s="21" t="n">
        <x:f>H20*I20</x:f>
        <x:v>6492920</x:v>
      </x:c>
      <x:c r="K20" s="21" t="n">
        <x:v>9360000</x:v>
      </x:c>
      <x:c r="L20" s="21" t="n">
        <x:f>K20-J20</x:f>
        <x:v>2867080</x:v>
      </x:c>
      <x:c r="M20" s="18" t="n">
        <x:v>46218</x:v>
      </x:c>
      <x:c r="N20" s="19" t="str">
        <x:v>Principal</x:v>
      </x:c>
      <x:c r="O20" s="19" t="str">
        <x:v>Hold</x:v>
      </x:c>
    </x:row>
    <x:row r="21" ht="21" customHeight="1">
      <x:c r="A21" s="18" t="n">
        <x:v>46252</x:v>
      </x:c>
      <x:c r="B21" s="19" t="str">
        <x:v>PP-0020</x:v>
      </x:c>
      <x:c r="C21" s="19" t="str">
        <x:v>PPO-0020</x:v>
      </x:c>
      <x:c r="D21" s="19" t="str">
        <x:v>Withdrawal</x:v>
      </x:c>
      <x:c r="E21" s="19" t="str">
        <x:v>EUR</x:v>
      </x:c>
      <x:c r="F21" s="20" t="n">
        <x:v>1897.59</x:v>
      </x:c>
      <x:c r="G21" s="20" t="n">
        <x:v>37.68</x:v>
      </x:c>
      <x:c r="H21" s="20" t="n">
        <x:f>F21-G21</x:f>
        <x:v>1859.9099999999999</x:v>
      </x:c>
      <x:c r="I21" s="21" t="n">
        <x:v>8000</x:v>
      </x:c>
      <x:c r="J21" s="21" t="n">
        <x:f>H21*I21</x:f>
        <x:v>14879279.999999998</x:v>
      </x:c>
      <x:c r="K21" s="21" t="n">
        <x:v>8973000</x:v>
      </x:c>
      <x:c r="L21" s="21" t="n">
        <x:f>K21-J21</x:f>
        <x:v>-5906279.999999998</x:v>
      </x:c>
      <x:c r="M21" s="18" t="n">
        <x:v>46252</x:v>
      </x:c>
      <x:c r="N21" s="19" t="str">
        <x:v>Secundaria</x:v>
      </x:c>
      <x:c r="O21" s="19" t="str">
        <x:v>Dispute</x:v>
      </x:c>
    </x:row>
    <x:row r="22" ht="21" customHeight="1">
      <x:c r="A22" s="18" t="n">
        <x:v>46286</x:v>
      </x:c>
      <x:c r="B22" s="19" t="str">
        <x:v>PP-0021</x:v>
      </x:c>
      <x:c r="C22" s="19" t="str">
        <x:v>PPO-0021</x:v>
      </x:c>
      <x:c r="D22" s="19" t="str">
        <x:v>Payment</x:v>
      </x:c>
      <x:c r="E22" s="19" t="str">
        <x:v>USD</x:v>
      </x:c>
      <x:c r="F22" s="20" t="n">
        <x:v>701.02</x:v>
      </x:c>
      <x:c r="G22" s="20" t="n">
        <x:v>36.4</x:v>
      </x:c>
      <x:c r="H22" s="20" t="n">
        <x:f>F22-G22</x:f>
        <x:v>664.62</x:v>
      </x:c>
      <x:c r="I22" s="21" t="n">
        <x:v>8000</x:v>
      </x:c>
      <x:c r="J22" s="21" t="n">
        <x:f>H22*I22</x:f>
        <x:v>5316960</x:v>
      </x:c>
      <x:c r="K22" s="21" t="n">
        <x:v>498000</x:v>
      </x:c>
      <x:c r="L22" s="21" t="n">
        <x:f>K22-J22</x:f>
        <x:v>-4818960</x:v>
      </x:c>
      <x:c r="M22" s="18" t="n">
        <x:v>46286</x:v>
      </x:c>
      <x:c r="N22" s="19" t="str">
        <x:v>Principal</x:v>
      </x:c>
      <x:c r="O22" s="19" t="str">
        <x:v>Matched</x:v>
      </x:c>
    </x:row>
    <x:row r="23" ht="21" customHeight="1">
      <x:c r="A23" s="18" t="n">
        <x:v>46319</x:v>
      </x:c>
      <x:c r="B23" s="19" t="str">
        <x:v>PP-0022</x:v>
      </x:c>
      <x:c r="C23" s="19" t="str">
        <x:v>PPO-0022</x:v>
      </x:c>
      <x:c r="D23" s="19" t="str">
        <x:v>Refund</x:v>
      </x:c>
      <x:c r="E23" s="19" t="str">
        <x:v>EUR</x:v>
      </x:c>
      <x:c r="F23" s="20" t="n">
        <x:v>2099.23</x:v>
      </x:c>
      <x:c r="G23" s="20" t="n">
        <x:v>112.91</x:v>
      </x:c>
      <x:c r="H23" s="20" t="n">
        <x:f>F23-G23</x:f>
        <x:v>1986.32</x:v>
      </x:c>
      <x:c r="I23" s="21" t="n">
        <x:v>8000</x:v>
      </x:c>
      <x:c r="J23" s="21" t="n">
        <x:f>H23*I23</x:f>
        <x:v>15890560</x:v>
      </x:c>
      <x:c r="K23" s="21" t="n">
        <x:v>5065000</x:v>
      </x:c>
      <x:c r="L23" s="21" t="n">
        <x:f>K23-J23</x:f>
        <x:v>-10825560</x:v>
      </x:c>
      <x:c r="M23" s="18" t="n">
        <x:v>46319</x:v>
      </x:c>
      <x:c r="N23" s="19" t="str">
        <x:v>Secundaria</x:v>
      </x:c>
      <x:c r="O23" s="19" t="str">
        <x:v>Unmatched</x:v>
      </x:c>
    </x:row>
    <x:row r="24" ht="21" customHeight="1">
      <x:c r="A24" s="18" t="n">
        <x:v>46329</x:v>
      </x:c>
      <x:c r="B24" s="19" t="str">
        <x:v>PP-0023</x:v>
      </x:c>
      <x:c r="C24" s="19" t="str">
        <x:v>PPO-0023</x:v>
      </x:c>
      <x:c r="D24" s="19" t="str">
        <x:v>Dispute</x:v>
      </x:c>
      <x:c r="E24" s="19" t="str">
        <x:v>USD</x:v>
      </x:c>
      <x:c r="F24" s="20" t="n">
        <x:v>1581.58</x:v>
      </x:c>
      <x:c r="G24" s="20" t="n">
        <x:v>31.09</x:v>
      </x:c>
      <x:c r="H24" s="20" t="n">
        <x:f>F24-G24</x:f>
        <x:v>1550.49</x:v>
      </x:c>
      <x:c r="I24" s="21" t="n">
        <x:v>7000</x:v>
      </x:c>
      <x:c r="J24" s="21" t="n">
        <x:f>H24*I24</x:f>
        <x:v>10853430</x:v>
      </x:c>
      <x:c r="K24" s="21" t="n">
        <x:v>2056000</x:v>
      </x:c>
      <x:c r="L24" s="21" t="n">
        <x:f>K24-J24</x:f>
        <x:v>-8797430</x:v>
      </x:c>
      <x:c r="M24" s="18" t="n">
        <x:v>46329</x:v>
      </x:c>
      <x:c r="N24" s="19" t="str">
        <x:v>Principal</x:v>
      </x:c>
      <x:c r="O24" s="19" t="str">
        <x:v>Hold</x:v>
      </x:c>
    </x:row>
    <x:row r="25" ht="21" customHeight="1">
      <x:c r="A25" s="18" t="n">
        <x:v>46362</x:v>
      </x:c>
      <x:c r="B25" s="19" t="str">
        <x:v>PP-0024</x:v>
      </x:c>
      <x:c r="C25" s="19" t="str">
        <x:v>PPO-0024</x:v>
      </x:c>
      <x:c r="D25" s="19" t="str">
        <x:v>Fee</x:v>
      </x:c>
      <x:c r="E25" s="19" t="str">
        <x:v>EUR</x:v>
      </x:c>
      <x:c r="F25" s="20" t="n">
        <x:v>292.79</x:v>
      </x:c>
      <x:c r="G25" s="20" t="n">
        <x:v>47.11</x:v>
      </x:c>
      <x:c r="H25" s="20" t="n">
        <x:f>F25-G25</x:f>
        <x:v>245.68</x:v>
      </x:c>
      <x:c r="I25" s="21" t="n">
        <x:v>8000</x:v>
      </x:c>
      <x:c r="J25" s="21" t="n">
        <x:f>H25*I25</x:f>
        <x:v>1965440</x:v>
      </x:c>
      <x:c r="K25" s="21" t="n">
        <x:v>6910000</x:v>
      </x:c>
      <x:c r="L25" s="21" t="n">
        <x:f>K25-J25</x:f>
        <x:v>4944560</x:v>
      </x:c>
      <x:c r="M25" s="18" t="n">
        <x:v>46362</x:v>
      </x:c>
      <x:c r="N25" s="19" t="str">
        <x:v>Secundaria</x:v>
      </x:c>
      <x:c r="O25" s="19" t="str">
        <x:v>Dispute</x:v>
      </x:c>
    </x:row>
    <x:row r="26" ht="21" customHeight="1">
      <x:c r="A26" s="18" t="n">
        <x:v>46038</x:v>
      </x:c>
      <x:c r="B26" s="19" t="str">
        <x:v>PP-0025</x:v>
      </x:c>
      <x:c r="C26" s="19" t="str">
        <x:v>PPO-0025</x:v>
      </x:c>
      <x:c r="D26" s="19" t="str">
        <x:v>Withdrawal</x:v>
      </x:c>
      <x:c r="E26" s="19" t="str">
        <x:v>USD</x:v>
      </x:c>
      <x:c r="F26" s="20" t="n">
        <x:v>1777.74</x:v>
      </x:c>
      <x:c r="G26" s="20" t="n">
        <x:v>6.2</x:v>
      </x:c>
      <x:c r="H26" s="20" t="n">
        <x:f>F26-G26</x:f>
        <x:v>1771.54</x:v>
      </x:c>
      <x:c r="I26" s="21" t="n">
        <x:v>8000</x:v>
      </x:c>
      <x:c r="J26" s="21" t="n">
        <x:f>H26*I26</x:f>
        <x:v>14172320</x:v>
      </x:c>
      <x:c r="K26" s="21" t="n">
        <x:v>8153000</x:v>
      </x:c>
      <x:c r="L26" s="21" t="n">
        <x:f>K26-J26</x:f>
        <x:v>-6019320</x:v>
      </x:c>
      <x:c r="M26" s="18" t="n">
        <x:v>46038</x:v>
      </x:c>
      <x:c r="N26" s="19" t="str">
        <x:v>Principal</x:v>
      </x:c>
      <x:c r="O26" s="19" t="str">
        <x:v>Matched</x:v>
      </x:c>
    </x:row>
    <x:row r="27" ht="21" customHeight="1">
      <x:c r="A27" s="18" t="n">
        <x:v>46072</x:v>
      </x:c>
      <x:c r="B27" s="19" t="str">
        <x:v>PP-0026</x:v>
      </x:c>
      <x:c r="C27" s="19" t="str">
        <x:v>PPO-0026</x:v>
      </x:c>
      <x:c r="D27" s="19" t="str">
        <x:v>Payment</x:v>
      </x:c>
      <x:c r="E27" s="19" t="str">
        <x:v>EUR</x:v>
      </x:c>
      <x:c r="F27" s="20" t="n">
        <x:v>120.69</x:v>
      </x:c>
      <x:c r="G27" s="20" t="n">
        <x:v>68.11</x:v>
      </x:c>
      <x:c r="H27" s="20" t="n">
        <x:f>F27-G27</x:f>
        <x:v>52.58</x:v>
      </x:c>
      <x:c r="I27" s="21" t="n">
        <x:v>8000</x:v>
      </x:c>
      <x:c r="J27" s="21" t="n">
        <x:f>H27*I27</x:f>
        <x:v>420640</x:v>
      </x:c>
      <x:c r="K27" s="21" t="n">
        <x:v>4004000</x:v>
      </x:c>
      <x:c r="L27" s="21" t="n">
        <x:f>K27-J27</x:f>
        <x:v>3583360</x:v>
      </x:c>
      <x:c r="M27" s="18" t="n">
        <x:v>46072</x:v>
      </x:c>
      <x:c r="N27" s="19" t="str">
        <x:v>Secundaria</x:v>
      </x:c>
      <x:c r="O27" s="19" t="str">
        <x:v>Unmatched</x:v>
      </x:c>
    </x:row>
    <x:row r="28" ht="21" customHeight="1">
      <x:c r="A28" s="18" t="n">
        <x:v>46103</x:v>
      </x:c>
      <x:c r="B28" s="19" t="str">
        <x:v>PP-0027</x:v>
      </x:c>
      <x:c r="C28" s="19" t="str">
        <x:v>PPO-0027</x:v>
      </x:c>
      <x:c r="D28" s="19" t="str">
        <x:v>Refund</x:v>
      </x:c>
      <x:c r="E28" s="19" t="str">
        <x:v>USD</x:v>
      </x:c>
      <x:c r="F28" s="20" t="n">
        <x:v>2003.42</x:v>
      </x:c>
      <x:c r="G28" s="20" t="n">
        <x:v>62.93</x:v>
      </x:c>
      <x:c r="H28" s="20" t="n">
        <x:f>F28-G28</x:f>
        <x:v>1940.49</x:v>
      </x:c>
      <x:c r="I28" s="21" t="n">
        <x:v>7000</x:v>
      </x:c>
      <x:c r="J28" s="21" t="n">
        <x:f>H28*I28</x:f>
        <x:v>13583430</x:v>
      </x:c>
      <x:c r="K28" s="21" t="n">
        <x:v>6475000</x:v>
      </x:c>
      <x:c r="L28" s="21" t="n">
        <x:f>K28-J28</x:f>
        <x:v>-7108430</x:v>
      </x:c>
      <x:c r="M28" s="18" t="n">
        <x:v>46103</x:v>
      </x:c>
      <x:c r="N28" s="19" t="str">
        <x:v>Principal</x:v>
      </x:c>
      <x:c r="O28" s="19" t="str">
        <x:v>Hold</x:v>
      </x:c>
    </x:row>
    <x:row r="29" ht="21" customHeight="1">
      <x:c r="A29" s="18" t="n">
        <x:v>46137</x:v>
      </x:c>
      <x:c r="B29" s="19" t="str">
        <x:v>PP-0028</x:v>
      </x:c>
      <x:c r="C29" s="19" t="str">
        <x:v>PPO-0028</x:v>
      </x:c>
      <x:c r="D29" s="19" t="str">
        <x:v>Dispute</x:v>
      </x:c>
      <x:c r="E29" s="19" t="str">
        <x:v>EUR</x:v>
      </x:c>
      <x:c r="F29" s="20" t="n">
        <x:v>1329.43</x:v>
      </x:c>
      <x:c r="G29" s="20" t="n">
        <x:v>29.17</x:v>
      </x:c>
      <x:c r="H29" s="20" t="n">
        <x:f>F29-G29</x:f>
        <x:v>1300.26</x:v>
      </x:c>
      <x:c r="I29" s="21" t="n">
        <x:v>7000</x:v>
      </x:c>
      <x:c r="J29" s="21" t="n">
        <x:f>H29*I29</x:f>
        <x:v>9101820</x:v>
      </x:c>
      <x:c r="K29" s="21" t="n">
        <x:v>10982000</x:v>
      </x:c>
      <x:c r="L29" s="21" t="n">
        <x:f>K29-J29</x:f>
        <x:v>1880180</x:v>
      </x:c>
      <x:c r="M29" s="18" t="n">
        <x:v>46137</x:v>
      </x:c>
      <x:c r="N29" s="19" t="str">
        <x:v>Secundaria</x:v>
      </x:c>
      <x:c r="O29" s="19" t="str">
        <x:v>Dispute</x:v>
      </x:c>
    </x:row>
    <x:row r="30" ht="21" customHeight="1">
      <x:c r="A30" s="18" t="n">
        <x:v>46146</x:v>
      </x:c>
      <x:c r="B30" s="19" t="str">
        <x:v>PP-0029</x:v>
      </x:c>
      <x:c r="C30" s="19" t="str">
        <x:v>PPO-0029</x:v>
      </x:c>
      <x:c r="D30" s="19" t="str">
        <x:v>Fee</x:v>
      </x:c>
      <x:c r="E30" s="19" t="str">
        <x:v>USD</x:v>
      </x:c>
      <x:c r="F30" s="20" t="n">
        <x:v>2473.57</x:v>
      </x:c>
      <x:c r="G30" s="20" t="n">
        <x:v>76.14</x:v>
      </x:c>
      <x:c r="H30" s="20" t="n">
        <x:f>F30-G30</x:f>
        <x:v>2397.4300000000003</x:v>
      </x:c>
      <x:c r="I30" s="21" t="n">
        <x:v>8000</x:v>
      </x:c>
      <x:c r="J30" s="21" t="n">
        <x:f>H30*I30</x:f>
        <x:v>19179440.000000004</x:v>
      </x:c>
      <x:c r="K30" s="21" t="n">
        <x:v>5800000</x:v>
      </x:c>
      <x:c r="L30" s="21" t="n">
        <x:f>K30-J30</x:f>
        <x:v>-13379440.000000004</x:v>
      </x:c>
      <x:c r="M30" s="18" t="n">
        <x:v>46146</x:v>
      </x:c>
      <x:c r="N30" s="19" t="str">
        <x:v>Principal</x:v>
      </x:c>
      <x:c r="O30" s="19" t="str">
        <x:v>Matched</x:v>
      </x:c>
    </x:row>
    <x:row r="31" ht="21" customHeight="1">
      <x:c r="A31" s="18" t="n">
        <x:v>46180</x:v>
      </x:c>
      <x:c r="B31" s="19" t="str">
        <x:v>PP-0030</x:v>
      </x:c>
      <x:c r="C31" s="19" t="str">
        <x:v>PPO-0030</x:v>
      </x:c>
      <x:c r="D31" s="19" t="str">
        <x:v>Withdrawal</x:v>
      </x:c>
      <x:c r="E31" s="19" t="str">
        <x:v>EUR</x:v>
      </x:c>
      <x:c r="F31" s="20" t="n">
        <x:v>2089.33</x:v>
      </x:c>
      <x:c r="G31" s="20" t="n">
        <x:v>22.29</x:v>
      </x:c>
      <x:c r="H31" s="20" t="n">
        <x:f>F31-G31</x:f>
        <x:v>2067.04</x:v>
      </x:c>
      <x:c r="I31" s="21" t="n">
        <x:v>8000</x:v>
      </x:c>
      <x:c r="J31" s="21" t="n">
        <x:f>H31*I31</x:f>
        <x:v>16536320</x:v>
      </x:c>
      <x:c r="K31" s="21" t="n">
        <x:v>10435000</x:v>
      </x:c>
      <x:c r="L31" s="21" t="n">
        <x:f>K31-J31</x:f>
        <x:v>-6101320</x:v>
      </x:c>
      <x:c r="M31" s="18" t="n">
        <x:v>46180</x:v>
      </x:c>
      <x:c r="N31" s="19" t="str">
        <x:v>Secundaria</x:v>
      </x:c>
      <x:c r="O31" s="19" t="str">
        <x:v>Unmatched</x:v>
      </x:c>
    </x:row>
    <x:row r="32" ht="21" customHeight="1">
      <x:c r="A32" s="18" t="n">
        <x:v>46213</x:v>
      </x:c>
      <x:c r="B32" s="19" t="str">
        <x:v>PP-0031</x:v>
      </x:c>
      <x:c r="C32" s="19" t="str">
        <x:v>PPO-0031</x:v>
      </x:c>
      <x:c r="D32" s="19" t="str">
        <x:v>Payment</x:v>
      </x:c>
      <x:c r="E32" s="19" t="str">
        <x:v>USD</x:v>
      </x:c>
      <x:c r="F32" s="20" t="n">
        <x:v>1878.06</x:v>
      </x:c>
      <x:c r="G32" s="20" t="n">
        <x:v>11.49</x:v>
      </x:c>
      <x:c r="H32" s="20" t="n">
        <x:f>F32-G32</x:f>
        <x:v>1866.57</x:v>
      </x:c>
      <x:c r="I32" s="21" t="n">
        <x:v>8000</x:v>
      </x:c>
      <x:c r="J32" s="21" t="n">
        <x:f>H32*I32</x:f>
        <x:v>14932560</x:v>
      </x:c>
      <x:c r="K32" s="21" t="n">
        <x:v>10786000</x:v>
      </x:c>
      <x:c r="L32" s="21" t="n">
        <x:f>K32-J32</x:f>
        <x:v>-4146560</x:v>
      </x:c>
      <x:c r="M32" s="18" t="n">
        <x:v>46213</x:v>
      </x:c>
      <x:c r="N32" s="19" t="str">
        <x:v>Principal</x:v>
      </x:c>
      <x:c r="O32" s="19" t="str">
        <x:v>Hold</x:v>
      </x:c>
    </x:row>
    <x:row r="33" ht="21" customHeight="1">
      <x:c r="A33" s="18" t="n">
        <x:v>46247</x:v>
      </x:c>
      <x:c r="B33" s="19" t="str">
        <x:v>PP-0032</x:v>
      </x:c>
      <x:c r="C33" s="19" t="str">
        <x:v>PPO-0032</x:v>
      </x:c>
      <x:c r="D33" s="19" t="str">
        <x:v>Refund</x:v>
      </x:c>
      <x:c r="E33" s="19" t="str">
        <x:v>EUR</x:v>
      </x:c>
      <x:c r="F33" s="20" t="n">
        <x:v>847.47</x:v>
      </x:c>
      <x:c r="G33" s="20" t="n">
        <x:v>99.14</x:v>
      </x:c>
      <x:c r="H33" s="20" t="n">
        <x:f>F33-G33</x:f>
        <x:v>748.33</x:v>
      </x:c>
      <x:c r="I33" s="21" t="n">
        <x:v>7000</x:v>
      </x:c>
      <x:c r="J33" s="21" t="n">
        <x:f>H33*I33</x:f>
        <x:v>5238310</x:v>
      </x:c>
      <x:c r="K33" s="21" t="n">
        <x:v>4556000</x:v>
      </x:c>
      <x:c r="L33" s="21" t="n">
        <x:f>K33-J33</x:f>
        <x:v>-682310</x:v>
      </x:c>
      <x:c r="M33" s="18" t="n">
        <x:v>46247</x:v>
      </x:c>
      <x:c r="N33" s="19" t="str">
        <x:v>Secundaria</x:v>
      </x:c>
      <x:c r="O33" s="19" t="str">
        <x:v>Dispute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Tipo</x:v>
      </x:c>
      <x:c r="B3" s="117" t="str">
        <x:v>Acreditación banco Gs.</x:v>
      </x:c>
      <x:c r="D3" s="117" t="str">
        <x:v>Moneda</x:v>
      </x:c>
      <x:c r="E3" s="117" t="str">
        <x:v>Diferencia Gs.</x:v>
      </x:c>
      <x:c r="G3" s="117" t="str">
        <x:v>Estado</x:v>
      </x:c>
      <x:c r="H3" s="117" t="str">
        <x:v>Registros</x:v>
      </x:c>
      <x:c r="J3" s="117" t="str">
        <x:v>Fecha transacción</x:v>
      </x:c>
      <x:c r="K3" s="117" t="str">
        <x:v>Acreditación banco Gs.</x:v>
      </x:c>
    </x:row>
    <x:row r="4">
      <x:c r="A4" s="118" t="str">
        <x:v>Payment</x:v>
      </x:c>
      <x:c r="B4" s="119" t="n">
        <x:f>SUMIF('PayPal'!$D$2:$D$33,A4,'PayPal'!$K$2:$K$33)</x:f>
        <x:v>58831000</x:v>
      </x:c>
      <x:c r="D4" s="118" t="str">
        <x:v>USD</x:v>
      </x:c>
      <x:c r="E4" s="119" t="n">
        <x:f>IFERROR(AVERAGEIF('PayPal'!$E$2:$E$33,D4,'PayPal'!$L$2:$L$33),0)</x:f>
        <x:v>-3803080</x:v>
      </x:c>
      <x:c r="G4" s="118" t="str">
        <x:v>Matched</x:v>
      </x:c>
      <x:c r="H4" s="120" t="n">
        <x:f>COUNTIF('PayPal'!$O$2:$O$33,G4)</x:f>
        <x:v>8</x:v>
      </x:c>
      <x:c r="J4" s="118" t="str">
        <x:v>2026-01-02</x:v>
      </x:c>
      <x:c r="K4" s="119" t="n">
        <x:f>SUMIF('PayPal'!$A$2:$A$33,DATE(2026,1,2),'PayPal'!$K$2:$K$33)</x:f>
        <x:v>3913000</x:v>
      </x:c>
    </x:row>
    <x:row r="5">
      <x:c r="A5" s="118" t="str">
        <x:v>Refund</x:v>
      </x:c>
      <x:c r="B5" s="119" t="n">
        <x:f>SUMIF('PayPal'!$D$2:$D$33,A5,'PayPal'!$K$2:$K$33)</x:f>
        <x:v>43793000</x:v>
      </x:c>
      <x:c r="D5" s="118" t="str">
        <x:v>EUR</x:v>
      </x:c>
      <x:c r="E5" s="119" t="n">
        <x:f>IFERROR(AVERAGEIF('PayPal'!$E$2:$E$33,D5,'PayPal'!$L$2:$L$33),0)</x:f>
        <x:v>-2867437.5000000005</x:v>
      </x:c>
      <x:c r="G5" s="118" t="str">
        <x:v>Unmatched</x:v>
      </x:c>
      <x:c r="H5" s="120" t="n">
        <x:f>COUNTIF('PayPal'!$O$2:$O$33,G5)</x:f>
        <x:v>8</x:v>
      </x:c>
      <x:c r="J5" s="118" t="str">
        <x:v>2026-02-05</x:v>
      </x:c>
      <x:c r="K5" s="119" t="n">
        <x:f>SUMIF('PayPal'!$A$2:$A$33,DATE(2026,2,5),'PayPal'!$K$2:$K$33)</x:f>
        <x:v>2478000</x:v>
      </x:c>
    </x:row>
    <x:row r="6">
      <x:c r="A6" s="118" t="str">
        <x:v>Dispute</x:v>
      </x:c>
      <x:c r="B6" s="119" t="n">
        <x:f>SUMIF('PayPal'!$D$2:$D$33,A6,'PayPal'!$K$2:$K$33)</x:f>
        <x:v>48680000</x:v>
      </x:c>
      <x:c r="G6" s="118" t="str">
        <x:v>Hold</x:v>
      </x:c>
      <x:c r="H6" s="120" t="n">
        <x:f>COUNTIF('PayPal'!$O$2:$O$33,G6)</x:f>
        <x:v>8</x:v>
      </x:c>
      <x:c r="J6" s="118" t="str">
        <x:v>2026-03-08</x:v>
      </x:c>
      <x:c r="K6" s="119" t="n">
        <x:f>SUMIF('PayPal'!$A$2:$A$33,DATE(2026,3,8),'PayPal'!$K$2:$K$33)</x:f>
        <x:v>6852000</x:v>
      </x:c>
    </x:row>
    <x:row r="7">
      <x:c r="A7" s="118" t="str">
        <x:v>Fee</x:v>
      </x:c>
      <x:c r="B7" s="119" t="n">
        <x:f>SUMIF('PayPal'!$D$2:$D$33,A7,'PayPal'!$K$2:$K$33)</x:f>
        <x:v>39088000</x:v>
      </x:c>
      <x:c r="G7" s="118" t="str">
        <x:v>Dispute</x:v>
      </x:c>
      <x:c r="H7" s="120" t="n">
        <x:f>COUNTIF('PayPal'!$O$2:$O$33,G7)</x:f>
        <x:v>8</x:v>
      </x:c>
      <x:c r="J7" s="118" t="str">
        <x:v>2026-04-11</x:v>
      </x:c>
      <x:c r="K7" s="119" t="n">
        <x:f>SUMIF('PayPal'!$A$2:$A$33,DATE(2026,4,11),'PayPal'!$K$2:$K$33)</x:f>
        <x:v>6230000</x:v>
      </x:c>
    </x:row>
    <x:row r="8">
      <x:c r="A8" s="118" t="str">
        <x:v>Withdrawal</x:v>
      </x:c>
      <x:c r="B8" s="119" t="n">
        <x:f>SUMIF('PayPal'!$D$2:$D$33,A8,'PayPal'!$K$2:$K$33)</x:f>
        <x:v>51363000</x:v>
      </x:c>
      <x:c r="J8" s="118" t="str">
        <x:v>2026-05-14</x:v>
      </x:c>
      <x:c r="K8" s="119" t="n">
        <x:f>SUMIF('PayPal'!$A$2:$A$33,DATE(2026,5,14),'PayPal'!$K$2:$K$33)</x:f>
        <x:v>16301000</x:v>
      </x:c>
    </x:row>
    <x:row r="9">
      <x:c r="J9" s="118" t="str">
        <x:v>2026-06-17</x:v>
      </x:c>
      <x:c r="K9" s="119" t="n">
        <x:f>SUMIF('PayPal'!$A$2:$A$33,DATE(2026,6,17),'PayPal'!$K$2:$K$33)</x:f>
        <x:v>12851000</x:v>
      </x:c>
    </x:row>
    <x:row r="10">
      <x:c r="J10" s="118" t="str">
        <x:v>2026-07-20</x:v>
      </x:c>
      <x:c r="K10" s="119" t="n">
        <x:f>SUMIF('PayPal'!$A$2:$A$33,DATE(2026,7,20),'PayPal'!$K$2:$K$33)</x:f>
        <x:v>6755000</x:v>
      </x:c>
    </x:row>
    <x:row r="11">
      <x:c r="J11" s="118" t="str">
        <x:v>2026-08-23</x:v>
      </x:c>
      <x:c r="K11" s="119" t="n">
        <x:f>SUMIF('PayPal'!$A$2:$A$33,DATE(2026,8,23),'PayPal'!$K$2:$K$33)</x:f>
        <x:v>7060000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2" t="str">
        <x:v>Cómo usar · Conciliación de pagos PayPal</x:v>
      </x:c>
      <x:c r="C2" s="162"/>
      <x:c r="D2" s="162"/>
      <x:c r="E2" s="162"/>
      <x:c r="F2" s="162"/>
      <x:c r="G2" s="162"/>
      <x:c r="H2" s="162"/>
    </x:row>
    <x:row r="3">
      <x:c r="B3" s="162"/>
      <x:c r="C3" s="162"/>
      <x:c r="D3" s="162"/>
      <x:c r="E3" s="162"/>
      <x:c r="F3" s="162"/>
      <x:c r="G3" s="162"/>
      <x:c r="H3" s="162"/>
    </x:row>
    <x:row r="4">
      <x:c r="B4" s="162"/>
      <x:c r="C4" s="162"/>
      <x:c r="D4" s="162"/>
      <x:c r="E4" s="162"/>
      <x:c r="F4" s="162"/>
      <x:c r="G4" s="162"/>
      <x:c r="H4" s="162"/>
    </x:row>
    <x:row r="6" ht="34" customHeight="1">
      <x:c r="B6" s="167" t="str">
        <x:v>1</x:v>
      </x:c>
      <x:c r="C6" s="168" t="str">
        <x:v>Cargá o reemplazá los datos ficticios en la hoja “PayPal”.</x:v>
      </x:c>
    </x:row>
    <x:row r="7" ht="34" customHeight="1">
      <x:c r="B7" s="167" t="str">
        <x:v>2</x:v>
      </x:c>
      <x:c r="C7" s="168" t="str">
        <x:v>No cambies los encabezados: las fórmulas y resúmenes dependen de ellos.</x:v>
      </x:c>
    </x:row>
    <x:row r="8" ht="34" customHeight="1">
      <x:c r="B8" s="167" t="str">
        <x:v>3</x:v>
      </x:c>
      <x:c r="C8" s="168" t="str">
        <x:v>Usá filtros para revisar estados, responsables, periodos y excepciones.</x:v>
      </x:c>
    </x:row>
    <x:row r="9" ht="34" customHeight="1">
      <x:c r="B9" s="167" t="str">
        <x:v>4</x:v>
      </x:c>
      <x:c r="C9" s="168" t="str">
        <x:v>El Dashboard se actualiza desde las fórmulas de la hoja Análisis.</x:v>
      </x:c>
    </x:row>
    <x:row r="10" ht="34" customHeight="1">
      <x:c r="B10" s="167" t="str">
        <x:v>5</x:v>
      </x:c>
      <x:c r="C10" s="168" t="str">
        <x:v>Validá supuestos, impuestos, tasas y políticas con un profesional.</x:v>
      </x:c>
    </x:row>
    <x:row r="11" ht="34" customHeight="1">
      <x:c r="B11" s="167" t="str">
        <x:v>6</x:v>
      </x:c>
      <x:c r="C11" s="168" t="str">
        <x:v>Adaptación recomendada: catálogos, moneda, responsables y reglas del negocio.</x:v>
      </x:c>
    </x:row>
    <x:row r="14">
      <x:c r="B14" s="169" t="str">
        <x:v>Plantilla creada por Ingeniero Informático Diego Laconich</x:v>
      </x:c>
      <x:c r="C14" s="169"/>
      <x:c r="D14" s="169"/>
      <x:c r="E14" s="169"/>
      <x:c r="F14" s="169"/>
      <x:c r="G14" s="169"/>
      <x:c r="H14" s="169"/>
    </x:row>
    <x:row r="15">
      <x:c r="B15" s="169"/>
      <x:c r="C15" s="169"/>
      <x:c r="D15" s="169"/>
      <x:c r="E15" s="169"/>
      <x:c r="F15" s="169"/>
      <x:c r="G15" s="169"/>
      <x:c r="H15" s="169"/>
    </x:row>
    <x:row r="16">
      <x:c r="B16" s="169"/>
      <x:c r="C16" s="169"/>
      <x:c r="D16" s="169"/>
      <x:c r="E16" s="169"/>
      <x:c r="F16" s="169"/>
      <x:c r="G16" s="169"/>
      <x:c r="H16" s="169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2" t="str">
        <x:v>Fuentes y criterios de referencia</x:v>
      </x:c>
      <x:c r="C2" s="162"/>
      <x:c r="D2" s="162"/>
      <x:c r="E2" s="162"/>
      <x:c r="F2" s="162"/>
      <x:c r="G2" s="162"/>
      <x:c r="H2" s="162"/>
    </x:row>
    <x:row r="3">
      <x:c r="B3" s="162"/>
      <x:c r="C3" s="162"/>
      <x:c r="D3" s="162"/>
      <x:c r="E3" s="162"/>
      <x:c r="F3" s="162"/>
      <x:c r="G3" s="162"/>
      <x:c r="H3" s="162"/>
    </x:row>
    <x:row r="4">
      <x:c r="B4" s="162"/>
      <x:c r="C4" s="162"/>
      <x:c r="D4" s="162"/>
      <x:c r="E4" s="162"/>
      <x:c r="F4" s="162"/>
      <x:c r="G4" s="162"/>
      <x:c r="H4" s="162"/>
    </x:row>
    <x:row r="6">
      <x:c r="B6" s="170" t="str">
        <x:v>Fuente</x:v>
      </x:c>
      <x:c r="C6" s="170" t="str">
        <x:v>URL</x:v>
      </x:c>
      <x:c r="D6" s="170" t="str">
        <x:v>Consulta</x:v>
      </x:c>
      <x:c r="E6" s="170" t="str">
        <x:v>Uso en la plantilla</x:v>
      </x:c>
    </x:row>
    <x:row r="7">
      <x:c r="B7" s="173" t="str">
        <x:v>Microsoft · Crear un gráfico</x:v>
      </x:c>
      <x:c r="C7" s="173" t="str">
        <x:v>https://support.microsoft.com/en-us/excel/get-started/create-a-chart-from-start-to-finish</x:v>
      </x:c>
      <x:c r="D7" s="173" t="str">
        <x:v>2026-08-04</x:v>
      </x:c>
      <x:c r="E7" s="173" t="str">
        <x:v>Diseño y selección de gráficos</x:v>
      </x:c>
    </x:row>
    <x:row r="8">
      <x:c r="B8" s="173" t="str">
        <x:v>Microsoft · Tipos de gráficos disponibles</x:v>
      </x:c>
      <x:c r="C8" s="173" t="str">
        <x:v>https://support.microsoft.com/en-us/excel/available-chart-types-in-office</x:v>
      </x:c>
      <x:c r="D8" s="173" t="str">
        <x:v>2026-08-04</x:v>
      </x:c>
      <x:c r="E8" s="173" t="str">
        <x:v>Diseño y selección de gráficos</x:v>
      </x:c>
    </x:row>
    <x:row r="9">
      <x:c r="B9" s="173" t="str">
        <x:v>PayPal · Reports overview</x:v>
      </x:c>
      <x:c r="C9" s="173" t="str">
        <x:v>https://developer.paypal.com/reports/overview</x:v>
      </x:c>
      <x:c r="D9" s="173" t="str">
        <x:v>2026-08-04</x:v>
      </x:c>
      <x:c r="E9" s="173" t="str">
        <x:v>Criterios y campos de referencia</x:v>
      </x:c>
    </x:row>
    <x:row r="10">
      <x:c r="B10" s="173" t="str">
        <x:v>BCP · Operaciones de mercado y cotizaciones</x:v>
      </x:c>
      <x:c r="C10" s="173" t="str">
        <x:v>https://www.bcp.gov.py/operaciones-de-mercado</x:v>
      </x:c>
      <x:c r="D10" s="173" t="str">
        <x:v>2026-08-04</x:v>
      </x:c>
      <x:c r="E10" s="173" t="str">
        <x:v>Criterios y campos de referencia</x:v>
      </x:c>
    </x:row>
    <x:row r="13">
      <x:c r="B13" s="177" t="str">
        <x:v>Aviso: estructura demostrativa. Las fuentes orientan definiciones y criterios, pero no convierten la plantilla en asesoría contable, laboral, legal ni financiera.</x:v>
      </x:c>
      <x:c r="C13" s="177"/>
      <x:c r="D13" s="177"/>
      <x:c r="E13" s="177"/>
      <x:c r="F13" s="177"/>
      <x:c r="G13" s="177"/>
      <x:c r="H13" s="177"/>
    </x:row>
    <x:row r="14">
      <x:c r="B14" s="177"/>
      <x:c r="C14" s="177"/>
      <x:c r="D14" s="177"/>
      <x:c r="E14" s="177"/>
      <x:c r="F14" s="177"/>
      <x:c r="G14" s="177"/>
      <x:c r="H14" s="177"/>
    </x:row>
    <x:row r="15">
      <x:c r="B15" s="177"/>
      <x:c r="C15" s="177"/>
      <x:c r="D15" s="177"/>
      <x:c r="E15" s="177"/>
      <x:c r="F15" s="177"/>
      <x:c r="G15" s="177"/>
      <x:c r="H15" s="177"/>
    </x:row>
  </x:sheetData>
  <x:mergeCells>
    <x:mergeCell ref="B2:H4"/>
    <x:mergeCell ref="B13:H15"/>
  </x:mergeCells>
  <x:pageMargins left="0.7" right="0.7" top="0.75" bottom="0.75" header="0.3" footer="0.3"/>
</x:worksheet>
</file>