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8d5a0bc86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d843017c0234e56"/>
    <x:sheet xmlns:r="http://schemas.openxmlformats.org/officeDocument/2006/relationships" name="Comisiones" sheetId="2" r:id="R977af9e7dee64f78"/>
    <x:sheet xmlns:r="http://schemas.openxmlformats.org/officeDocument/2006/relationships" name="Análisis" sheetId="3" r:id="Rb06011e018274207"/>
    <x:sheet xmlns:r="http://schemas.openxmlformats.org/officeDocument/2006/relationships" name="Guía de uso" sheetId="4" r:id="R99a49d87c8b140a6"/>
    <x:sheet xmlns:r="http://schemas.openxmlformats.org/officeDocument/2006/relationships" name="Fuentes" sheetId="5" r:id="R31269b43b7d747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A1E"/>
      <x:name val="Carlito"/>
    </x:font>
    <x:font>
      <x:b/>
      <x:sz val="16"/>
      <x:color rgb="FF172A1E"/>
      <x:name val="Carlito"/>
    </x:font>
    <x:font>
      <x:i/>
      <x:sz val="9"/>
      <x:color rgb="FF172A1E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A1E"/>
      <x:name val="Carlito"/>
    </x:font>
    <x:font>
      <x:i/>
      <x:sz val="11"/>
      <x:color rgb="FF172A1E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4201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34A853"/>
      </x:patternFill>
    </x:fill>
    <x:fill>
      <x:patternFill patternType="solid">
        <x:fgColor rgb="FFEDF8F0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34A853"/>
      </x:left>
      <x:top style="thin">
        <x:color rgb="FF34A853"/>
      </x:top>
    </x:border>
    <x:border>
      <x:top style="thin">
        <x:color rgb="FF34A853"/>
      </x:top>
    </x:border>
    <x:border>
      <x:right style="thin">
        <x:color rgb="FF34A853"/>
      </x:right>
      <x:top style="thin">
        <x:color rgb="FF34A853"/>
      </x:top>
    </x:border>
    <x:border>
      <x:left style="thin">
        <x:color rgb="FF34A853"/>
      </x:left>
    </x:border>
    <x:border>
      <x:right style="thin">
        <x:color rgb="FF34A853"/>
      </x:right>
    </x:border>
    <x:border>
      <x:left style="thin">
        <x:color rgb="FF34A853"/>
      </x:left>
      <x:bottom style="thin">
        <x:color rgb="FF34A853"/>
      </x:bottom>
    </x:border>
    <x:border>
      <x:bottom style="thin">
        <x:color rgb="FF34A853"/>
      </x:bottom>
    </x:border>
    <x:border>
      <x:right style="thin">
        <x:color rgb="FF34A853"/>
      </x:right>
      <x:bottom style="thin">
        <x:color rgb="FF34A853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34A853"/>
      </x:left>
      <x:right style="thin">
        <x:color rgb="FF34A853"/>
      </x:right>
      <x:top style="thin">
        <x:color rgb="FF34A853"/>
      </x:top>
      <x:bottom style="thin">
        <x:color rgb="FF34A853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061240eb94848" /><Relationship Type="http://schemas.openxmlformats.org/officeDocument/2006/relationships/theme" Target="/xl/theme/theme1.xml" Id="R63347405f4f043c8" /><Relationship Type="http://schemas.openxmlformats.org/officeDocument/2006/relationships/sharedStrings" Target="/xl/sharedStrings.xml" Id="Rfc7fbae5b5df47be" /><Relationship Type="http://schemas.openxmlformats.org/officeDocument/2006/relationships/worksheet" Target="/xl/worksheets/sheet1.xml" Id="R0d843017c0234e56" /><Relationship Type="http://schemas.openxmlformats.org/officeDocument/2006/relationships/worksheet" Target="/xl/worksheets/sheet2.xml" Id="R977af9e7dee64f78" /><Relationship Type="http://schemas.openxmlformats.org/officeDocument/2006/relationships/worksheet" Target="/xl/worksheets/sheet3.xml" Id="Rb06011e018274207" /><Relationship Type="http://schemas.openxmlformats.org/officeDocument/2006/relationships/worksheet" Target="/xl/worksheets/sheet4.xml" Id="R99a49d87c8b140a6" /><Relationship Type="http://schemas.openxmlformats.org/officeDocument/2006/relationships/worksheet" Target="/xl/worksheets/sheet5.xml" Id="R31269b43b7d747a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e4bb3898b0f4dab" /><Relationship Type="http://schemas.openxmlformats.org/officeDocument/2006/relationships/chart" Target="/xl/drawings/charts/chart2.xml" Id="Rd4ca85f948dd4e62" /><Relationship Type="http://schemas.openxmlformats.org/officeDocument/2006/relationships/chart" Target="/xl/drawings/charts/chart3.xml" Id="R642449ba2a884a9f" /><Relationship Type="http://schemas.openxmlformats.org/officeDocument/2006/relationships/chart" Target="/xl/drawings/charts/chart4.xml" Id="R0738d0eb774f481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Comisión total Gs. por Pasarela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Comisión total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Tasa efectiva % promedio por Producto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Tasa efectiva %</c:v>
          </c:tx>
          <c:marker>
            <c:symbol val="none"/>
          </c:marker>
          <c:cat>
            <c:strRef>
              <c:f>'Análisis'!$D$4:$D$8</c:f>
              <c:strCache>
                <c:ptCount val="0"/>
              </c:strCache>
            </c:strRef>
          </c:cat>
          <c:val>
            <c:numRef>
              <c:f>'Análisis'!$E$4:$E$8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A1E"/>
                </a:solidFill>
              </a:rPr>
              <a:t>Comisión total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A1E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Comisión total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e4bb3898b0f4dab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4ca85f948dd4e62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9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42449ba2a884a9f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738d0eb774f481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c02f3af976c40a8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Control de comisiones de pasarelas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Pagos y conciliaciones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Comisiones</x:v>
      </x:c>
      <x:c r="C6" s="22"/>
      <x:c r="D6" s="22"/>
      <x:c r="E6" s="22"/>
      <x:c r="F6" s="58" t="str">
        <x:v>Tasa efectiva promedio</x:v>
      </x:c>
      <x:c r="G6" s="22"/>
      <x:c r="H6" s="22"/>
      <x:c r="I6" s="22"/>
      <x:c r="J6" s="58" t="str">
        <x:v>Pasarelas</x:v>
      </x:c>
      <x:c r="K6" s="22"/>
      <x:c r="L6" s="22"/>
      <x:c r="M6" s="58" t="str">
        <x:v>Renegociar</x:v>
      </x:c>
      <x:c r="N6" s="22"/>
      <x:c r="O6" s="22"/>
      <x:c r="P6" s="22"/>
    </x:row>
    <x:row r="7" ht="19" customHeight="1">
      <x:c r="A7" s="22"/>
      <x:c r="B7" s="59" t="n">
        <x:f>SUM('Comisiones'!$J$2:$J$25)</x:f>
        <x:v>398677405</x:v>
      </x:c>
      <x:c r="C7" s="60"/>
      <x:c r="D7" s="60"/>
      <x:c r="E7" s="61"/>
      <x:c r="F7" s="96" t="n">
        <x:f>AVERAGE('Comisiones'!$K$2:$K$25)</x:f>
        <x:v>0.26782237414065596</x:v>
      </x:c>
      <x:c r="G7" s="97"/>
      <x:c r="H7" s="97"/>
      <x:c r="I7" s="98"/>
      <x:c r="J7" s="105" t="n">
        <x:f>COUNTA('Comisiones'!$A$2:$A$25)</x:f>
        <x:v>24</x:v>
      </x:c>
      <x:c r="K7" s="106"/>
      <x:c r="L7" s="107"/>
      <x:c r="M7" s="105" t="n">
        <x:f>COUNTIF('Comisiones'!$N$2:$N$25,"Renegociar")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bc02f3af976c40a8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6" hidden="0" customWidth="1"/>
    <x:col min="5" max="5" width="20" hidden="0" customWidth="1"/>
    <x:col min="6" max="6" width="18" hidden="0" customWidth="1"/>
    <x:col min="7" max="7" width="17" hidden="0" customWidth="1"/>
    <x:col min="8" max="8" width="24" hidden="0" customWidth="1"/>
    <x:col min="9" max="9" width="20" hidden="0" customWidth="1"/>
    <x:col min="10" max="10" width="21" hidden="0" customWidth="1"/>
    <x:col min="11" max="11" width="18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4" customHeight="1">
      <x:c r="A1" s="9" t="str">
        <x:v>Mes</x:v>
      </x:c>
      <x:c r="B1" s="9" t="str">
        <x:v>Pasarela</x:v>
      </x:c>
      <x:c r="C1" s="9" t="str">
        <x:v>Producto</x:v>
      </x:c>
      <x:c r="D1" s="9" t="str">
        <x:v>Transacciones</x:v>
      </x:c>
      <x:c r="E1" s="9" t="str">
        <x:v>Volumen bruto Gs.</x:v>
      </x:c>
      <x:c r="F1" s="9" t="str">
        <x:v>Tasa variable %</x:v>
      </x:c>
      <x:c r="G1" s="9" t="str">
        <x:v>Cargo fijo Gs.</x:v>
      </x:c>
      <x:c r="H1" s="9" t="str">
        <x:v>Comisión variable Gs.</x:v>
      </x:c>
      <x:c r="I1" s="9" t="str">
        <x:v>Comisión fija Gs.</x:v>
      </x:c>
      <x:c r="J1" s="9" t="str">
        <x:v>Comisión total Gs.</x:v>
      </x:c>
      <x:c r="K1" s="9" t="str">
        <x:v>Tasa efectiva %</x:v>
      </x:c>
      <x:c r="L1" s="9" t="str">
        <x:v>Neto Gs.</x:v>
      </x:c>
      <x:c r="M1" s="9" t="str">
        <x:v>Contrato</x:v>
      </x:c>
      <x:c r="N1" s="9" t="str">
        <x:v>Estado</x:v>
      </x:c>
    </x:row>
    <x:row r="2" ht="21" customHeight="1">
      <x:c r="A2" s="18" t="n">
        <x:v>46023</x:v>
      </x:c>
      <x:c r="B2" s="19" t="str">
        <x:v>Bancard</x:v>
      </x:c>
      <x:c r="C2" s="19" t="str">
        <x:v>Tarjeta</x:v>
      </x:c>
      <x:c r="D2" s="19" t="n">
        <x:v>1768</x:v>
      </x:c>
      <x:c r="E2" s="20" t="n">
        <x:v>115582000</x:v>
      </x:c>
      <x:c r="F2" s="21" t="n">
        <x:v>0.053</x:v>
      </x:c>
      <x:c r="G2" s="20" t="n">
        <x:v>7000</x:v>
      </x:c>
      <x:c r="H2" s="20" t="n">
        <x:f>E2*F2</x:f>
        <x:v>6125846</x:v>
      </x:c>
      <x:c r="I2" s="20" t="n">
        <x:f>D2*G2</x:f>
        <x:v>12376000</x:v>
      </x:c>
      <x:c r="J2" s="20" t="n">
        <x:f>H2+I2</x:f>
        <x:v>18501846</x:v>
      </x:c>
      <x:c r="K2" s="21" t="n">
        <x:f>IFERROR(J2/E2,0)</x:f>
        <x:v>0.16007549618452702</x:v>
      </x:c>
      <x:c r="L2" s="20" t="n">
        <x:f>E2-J2</x:f>
        <x:v>97080154</x:v>
      </x:c>
      <x:c r="M2" s="19" t="str">
        <x:v>Estándar</x:v>
      </x:c>
      <x:c r="N2" s="19" t="str">
        <x:v>Vigente</x:v>
      </x:c>
    </x:row>
    <x:row r="3" ht="21" customHeight="1">
      <x:c r="A3" s="18" t="n">
        <x:v>46054</x:v>
      </x:c>
      <x:c r="B3" s="19" t="str">
        <x:v>PayPal</x:v>
      </x:c>
      <x:c r="C3" s="19" t="str">
        <x:v>QR</x:v>
      </x:c>
      <x:c r="D3" s="19" t="n">
        <x:v>1969</x:v>
      </x:c>
      <x:c r="E3" s="20" t="n">
        <x:v>244916000</x:v>
      </x:c>
      <x:c r="F3" s="21" t="n">
        <x:v>0.013</x:v>
      </x:c>
      <x:c r="G3" s="20" t="n">
        <x:v>2000</x:v>
      </x:c>
      <x:c r="H3" s="20" t="n">
        <x:f>E3*F3</x:f>
        <x:v>3183908</x:v>
      </x:c>
      <x:c r="I3" s="20" t="n">
        <x:f>D3*G3</x:f>
        <x:v>3938000</x:v>
      </x:c>
      <x:c r="J3" s="20" t="n">
        <x:f>H3+I3</x:f>
        <x:v>7121908</x:v>
      </x:c>
      <x:c r="K3" s="21" t="n">
        <x:f>IFERROR(J3/E3,0)</x:f>
        <x:v>0.02907898218164595</x:v>
      </x:c>
      <x:c r="L3" s="20" t="n">
        <x:f>E3-J3</x:f>
        <x:v>237794092</x:v>
      </x:c>
      <x:c r="M3" s="19" t="str">
        <x:v>Negociado</x:v>
      </x:c>
      <x:c r="N3" s="19" t="str">
        <x:v>Revisar</x:v>
      </x:c>
    </x:row>
    <x:row r="4" ht="21" customHeight="1">
      <x:c r="A4" s="18" t="n">
        <x:v>46082</x:v>
      </x:c>
      <x:c r="B4" s="19" t="str">
        <x:v>Stripe</x:v>
      </x:c>
      <x:c r="C4" s="19" t="str">
        <x:v>Link</x:v>
      </x:c>
      <x:c r="D4" s="19" t="n">
        <x:v>1084</x:v>
      </x:c>
      <x:c r="E4" s="20" t="n">
        <x:v>126223000</x:v>
      </x:c>
      <x:c r="F4" s="21" t="n">
        <x:v>0.026</x:v>
      </x:c>
      <x:c r="G4" s="20" t="n">
        <x:v>7000</x:v>
      </x:c>
      <x:c r="H4" s="20" t="n">
        <x:f>E4*F4</x:f>
        <x:v>3281798</x:v>
      </x:c>
      <x:c r="I4" s="20" t="n">
        <x:f>D4*G4</x:f>
        <x:v>7588000</x:v>
      </x:c>
      <x:c r="J4" s="20" t="n">
        <x:f>H4+I4</x:f>
        <x:v>10869798</x:v>
      </x:c>
      <x:c r="K4" s="21" t="n">
        <x:f>IFERROR(J4/E4,0)</x:f>
        <x:v>0.08611582675106756</x:v>
      </x:c>
      <x:c r="L4" s="20" t="n">
        <x:f>E4-J4</x:f>
        <x:v>115353202</x:v>
      </x:c>
      <x:c r="M4" s="19" t="str">
        <x:v>Promocional</x:v>
      </x:c>
      <x:c r="N4" s="19" t="str">
        <x:v>Renegociar</x:v>
      </x:c>
    </x:row>
    <x:row r="5" ht="21" customHeight="1">
      <x:c r="A5" s="18" t="n">
        <x:v>46113</x:v>
      </x:c>
      <x:c r="B5" s="19" t="str">
        <x:v>Mercado Pago</x:v>
      </x:c>
      <x:c r="C5" s="19" t="str">
        <x:v>Suscripción</x:v>
      </x:c>
      <x:c r="D5" s="19" t="n">
        <x:v>923</x:v>
      </x:c>
      <x:c r="E5" s="20" t="n">
        <x:v>81364000</x:v>
      </x:c>
      <x:c r="F5" s="21" t="n">
        <x:v>0.022</x:v>
      </x:c>
      <x:c r="G5" s="20" t="n">
        <x:v>14000</x:v>
      </x:c>
      <x:c r="H5" s="20" t="n">
        <x:f>E5*F5</x:f>
        <x:v>1790008</x:v>
      </x:c>
      <x:c r="I5" s="20" t="n">
        <x:f>D5*G5</x:f>
        <x:v>12922000</x:v>
      </x:c>
      <x:c r="J5" s="20" t="n">
        <x:f>H5+I5</x:f>
        <x:v>14712008</x:v>
      </x:c>
      <x:c r="K5" s="21" t="n">
        <x:f>IFERROR(J5/E5,0)</x:f>
        <x:v>0.18081716729757633</x:v>
      </x:c>
      <x:c r="L5" s="20" t="n">
        <x:f>E5-J5</x:f>
        <x:v>66651992</x:v>
      </x:c>
      <x:c r="M5" s="19" t="str">
        <x:v>Estándar</x:v>
      </x:c>
      <x:c r="N5" s="19" t="str">
        <x:v>Vigente</x:v>
      </x:c>
    </x:row>
    <x:row r="6" ht="21" customHeight="1">
      <x:c r="A6" s="18" t="n">
        <x:v>46143</x:v>
      </x:c>
      <x:c r="B6" s="19" t="str">
        <x:v>QR bancario</x:v>
      </x:c>
      <x:c r="C6" s="19" t="str">
        <x:v>Internacional</x:v>
      </x:c>
      <x:c r="D6" s="19" t="n">
        <x:v>1670</x:v>
      </x:c>
      <x:c r="E6" s="20" t="n">
        <x:v>38875000</x:v>
      </x:c>
      <x:c r="F6" s="21" t="n">
        <x:v>0.058</x:v>
      </x:c>
      <x:c r="G6" s="20" t="n">
        <x:v>9000</x:v>
      </x:c>
      <x:c r="H6" s="20" t="n">
        <x:f>E6*F6</x:f>
        <x:v>2254750</x:v>
      </x:c>
      <x:c r="I6" s="20" t="n">
        <x:f>D6*G6</x:f>
        <x:v>15030000</x:v>
      </x:c>
      <x:c r="J6" s="20" t="n">
        <x:f>H6+I6</x:f>
        <x:v>17284750</x:v>
      </x:c>
      <x:c r="K6" s="21" t="n">
        <x:f>IFERROR(J6/E6,0)</x:f>
        <x:v>0.44462379421221865</x:v>
      </x:c>
      <x:c r="L6" s="20" t="n">
        <x:f>E6-J6</x:f>
        <x:v>21590250</x:v>
      </x:c>
      <x:c r="M6" s="19" t="str">
        <x:v>Negociado</x:v>
      </x:c>
      <x:c r="N6" s="19" t="str">
        <x:v>Revisar</x:v>
      </x:c>
    </x:row>
    <x:row r="7" ht="21" customHeight="1">
      <x:c r="A7" s="18" t="n">
        <x:v>46174</x:v>
      </x:c>
      <x:c r="B7" s="19" t="str">
        <x:v>Bancard</x:v>
      </x:c>
      <x:c r="C7" s="19" t="str">
        <x:v>Tarjeta</x:v>
      </x:c>
      <x:c r="D7" s="19" t="n">
        <x:v>2578</x:v>
      </x:c>
      <x:c r="E7" s="20" t="n">
        <x:v>13812000</x:v>
      </x:c>
      <x:c r="F7" s="21" t="n">
        <x:v>0.058</x:v>
      </x:c>
      <x:c r="G7" s="20" t="n">
        <x:v>10000</x:v>
      </x:c>
      <x:c r="H7" s="20" t="n">
        <x:f>E7*F7</x:f>
        <x:v>801096</x:v>
      </x:c>
      <x:c r="I7" s="20" t="n">
        <x:f>D7*G7</x:f>
        <x:v>25780000</x:v>
      </x:c>
      <x:c r="J7" s="20" t="n">
        <x:f>H7+I7</x:f>
        <x:v>26581096</x:v>
      </x:c>
      <x:c r="K7" s="21" t="n">
        <x:f>IFERROR(J7/E7,0)</x:f>
        <x:v>1.9244929047205328</x:v>
      </x:c>
      <x:c r="L7" s="20" t="n">
        <x:f>E7-J7</x:f>
        <x:v>-12769096</x:v>
      </x:c>
      <x:c r="M7" s="19" t="str">
        <x:v>Promocional</x:v>
      </x:c>
      <x:c r="N7" s="19" t="str">
        <x:v>Renegociar</x:v>
      </x:c>
    </x:row>
    <x:row r="8" ht="21" customHeight="1">
      <x:c r="A8" s="18" t="n">
        <x:v>46204</x:v>
      </x:c>
      <x:c r="B8" s="19" t="str">
        <x:v>PayPal</x:v>
      </x:c>
      <x:c r="C8" s="19" t="str">
        <x:v>QR</x:v>
      </x:c>
      <x:c r="D8" s="19" t="n">
        <x:v>2614</x:v>
      </x:c>
      <x:c r="E8" s="20" t="n">
        <x:v>106140000</x:v>
      </x:c>
      <x:c r="F8" s="21" t="n">
        <x:v>0.023</x:v>
      </x:c>
      <x:c r="G8" s="20" t="n">
        <x:v>5000</x:v>
      </x:c>
      <x:c r="H8" s="20" t="n">
        <x:f>E8*F8</x:f>
        <x:v>2441220</x:v>
      </x:c>
      <x:c r="I8" s="20" t="n">
        <x:f>D8*G8</x:f>
        <x:v>13070000</x:v>
      </x:c>
      <x:c r="J8" s="20" t="n">
        <x:f>H8+I8</x:f>
        <x:v>15511220</x:v>
      </x:c>
      <x:c r="K8" s="21" t="n">
        <x:f>IFERROR(J8/E8,0)</x:f>
        <x:v>0.1461392500471076</x:v>
      </x:c>
      <x:c r="L8" s="20" t="n">
        <x:f>E8-J8</x:f>
        <x:v>90628780</x:v>
      </x:c>
      <x:c r="M8" s="19" t="str">
        <x:v>Estándar</x:v>
      </x:c>
      <x:c r="N8" s="19" t="str">
        <x:v>Vigente</x:v>
      </x:c>
    </x:row>
    <x:row r="9" ht="21" customHeight="1">
      <x:c r="A9" s="18" t="n">
        <x:v>46235</x:v>
      </x:c>
      <x:c r="B9" s="19" t="str">
        <x:v>Stripe</x:v>
      </x:c>
      <x:c r="C9" s="19" t="str">
        <x:v>Link</x:v>
      </x:c>
      <x:c r="D9" s="19" t="n">
        <x:v>1274</x:v>
      </x:c>
      <x:c r="E9" s="20" t="n">
        <x:v>22013000</x:v>
      </x:c>
      <x:c r="F9" s="21" t="n">
        <x:v>0.068</x:v>
      </x:c>
      <x:c r="G9" s="20" t="n">
        <x:v>4000</x:v>
      </x:c>
      <x:c r="H9" s="20" t="n">
        <x:f>E9*F9</x:f>
        <x:v>1496884</x:v>
      </x:c>
      <x:c r="I9" s="20" t="n">
        <x:f>D9*G9</x:f>
        <x:v>5096000</x:v>
      </x:c>
      <x:c r="J9" s="20" t="n">
        <x:f>H9+I9</x:f>
        <x:v>6592884</x:v>
      </x:c>
      <x:c r="K9" s="21" t="n">
        <x:f>IFERROR(J9/E9,0)</x:f>
        <x:v>0.2994995684368328</x:v>
      </x:c>
      <x:c r="L9" s="20" t="n">
        <x:f>E9-J9</x:f>
        <x:v>15420116</x:v>
      </x:c>
      <x:c r="M9" s="19" t="str">
        <x:v>Negociado</x:v>
      </x:c>
      <x:c r="N9" s="19" t="str">
        <x:v>Revisar</x:v>
      </x:c>
    </x:row>
    <x:row r="10" ht="21" customHeight="1">
      <x:c r="A10" s="18" t="n">
        <x:v>46266</x:v>
      </x:c>
      <x:c r="B10" s="19" t="str">
        <x:v>Mercado Pago</x:v>
      </x:c>
      <x:c r="C10" s="19" t="str">
        <x:v>Suscripción</x:v>
      </x:c>
      <x:c r="D10" s="19" t="n">
        <x:v>468</x:v>
      </x:c>
      <x:c r="E10" s="20" t="n">
        <x:v>126865000</x:v>
      </x:c>
      <x:c r="F10" s="21" t="n">
        <x:v>0.067</x:v>
      </x:c>
      <x:c r="G10" s="20" t="n">
        <x:v>14000</x:v>
      </x:c>
      <x:c r="H10" s="20" t="n">
        <x:f>E10*F10</x:f>
        <x:v>8499955</x:v>
      </x:c>
      <x:c r="I10" s="20" t="n">
        <x:f>D10*G10</x:f>
        <x:v>6552000</x:v>
      </x:c>
      <x:c r="J10" s="20" t="n">
        <x:f>H10+I10</x:f>
        <x:v>15051955</x:v>
      </x:c>
      <x:c r="K10" s="21" t="n">
        <x:f>IFERROR(J10/E10,0)</x:f>
        <x:v>0.11864544988767588</x:v>
      </x:c>
      <x:c r="L10" s="20" t="n">
        <x:f>E10-J10</x:f>
        <x:v>111813045</x:v>
      </x:c>
      <x:c r="M10" s="19" t="str">
        <x:v>Promocional</x:v>
      </x:c>
      <x:c r="N10" s="19" t="str">
        <x:v>Renegociar</x:v>
      </x:c>
    </x:row>
    <x:row r="11" ht="21" customHeight="1">
      <x:c r="A11" s="18" t="n">
        <x:v>46296</x:v>
      </x:c>
      <x:c r="B11" s="19" t="str">
        <x:v>QR bancario</x:v>
      </x:c>
      <x:c r="C11" s="19" t="str">
        <x:v>Internacional</x:v>
      </x:c>
      <x:c r="D11" s="19" t="n">
        <x:v>762</x:v>
      </x:c>
      <x:c r="E11" s="20" t="n">
        <x:v>25390000</x:v>
      </x:c>
      <x:c r="F11" s="21" t="n">
        <x:v>0.031</x:v>
      </x:c>
      <x:c r="G11" s="20" t="n">
        <x:v>13000</x:v>
      </x:c>
      <x:c r="H11" s="20" t="n">
        <x:f>E11*F11</x:f>
        <x:v>787090</x:v>
      </x:c>
      <x:c r="I11" s="20" t="n">
        <x:f>D11*G11</x:f>
        <x:v>9906000</x:v>
      </x:c>
      <x:c r="J11" s="20" t="n">
        <x:f>H11+I11</x:f>
        <x:v>10693090</x:v>
      </x:c>
      <x:c r="K11" s="21" t="n">
        <x:f>IFERROR(J11/E11,0)</x:f>
        <x:v>0.42115360378101613</x:v>
      </x:c>
      <x:c r="L11" s="20" t="n">
        <x:f>E11-J11</x:f>
        <x:v>14696910</x:v>
      </x:c>
      <x:c r="M11" s="19" t="str">
        <x:v>Estándar</x:v>
      </x:c>
      <x:c r="N11" s="19" t="str">
        <x:v>Vigente</x:v>
      </x:c>
    </x:row>
    <x:row r="12" ht="21" customHeight="1">
      <x:c r="A12" s="18" t="n">
        <x:v>46327</x:v>
      </x:c>
      <x:c r="B12" s="19" t="str">
        <x:v>Bancard</x:v>
      </x:c>
      <x:c r="C12" s="19" t="str">
        <x:v>Tarjeta</x:v>
      </x:c>
      <x:c r="D12" s="19" t="n">
        <x:v>2596</x:v>
      </x:c>
      <x:c r="E12" s="20" t="n">
        <x:v>133618000</x:v>
      </x:c>
      <x:c r="F12" s="21" t="n">
        <x:v>0.023</x:v>
      </x:c>
      <x:c r="G12" s="20" t="n">
        <x:v>5000</x:v>
      </x:c>
      <x:c r="H12" s="20" t="n">
        <x:f>E12*F12</x:f>
        <x:v>3073214</x:v>
      </x:c>
      <x:c r="I12" s="20" t="n">
        <x:f>D12*G12</x:f>
        <x:v>12980000</x:v>
      </x:c>
      <x:c r="J12" s="20" t="n">
        <x:f>H12+I12</x:f>
        <x:v>16053214</x:v>
      </x:c>
      <x:c r="K12" s="21" t="n">
        <x:f>IFERROR(J12/E12,0)</x:f>
        <x:v>0.12014260054783038</x:v>
      </x:c>
      <x:c r="L12" s="20" t="n">
        <x:f>E12-J12</x:f>
        <x:v>117564786</x:v>
      </x:c>
      <x:c r="M12" s="19" t="str">
        <x:v>Negociado</x:v>
      </x:c>
      <x:c r="N12" s="19" t="str">
        <x:v>Revisar</x:v>
      </x:c>
    </x:row>
    <x:row r="13" ht="21" customHeight="1">
      <x:c r="A13" s="18" t="n">
        <x:v>46357</x:v>
      </x:c>
      <x:c r="B13" s="19" t="str">
        <x:v>PayPal</x:v>
      </x:c>
      <x:c r="C13" s="19" t="str">
        <x:v>QR</x:v>
      </x:c>
      <x:c r="D13" s="19" t="n">
        <x:v>1604</x:v>
      </x:c>
      <x:c r="E13" s="20" t="n">
        <x:v>164390000</x:v>
      </x:c>
      <x:c r="F13" s="21" t="n">
        <x:v>0.028</x:v>
      </x:c>
      <x:c r="G13" s="20" t="n">
        <x:v>9000</x:v>
      </x:c>
      <x:c r="H13" s="20" t="n">
        <x:f>E13*F13</x:f>
        <x:v>4602920</x:v>
      </x:c>
      <x:c r="I13" s="20" t="n">
        <x:f>D13*G13</x:f>
        <x:v>14436000</x:v>
      </x:c>
      <x:c r="J13" s="20" t="n">
        <x:f>H13+I13</x:f>
        <x:v>19038920</x:v>
      </x:c>
      <x:c r="K13" s="21" t="n">
        <x:f>IFERROR(J13/E13,0)</x:f>
        <x:v>0.11581556055721151</x:v>
      </x:c>
      <x:c r="L13" s="20" t="n">
        <x:f>E13-J13</x:f>
        <x:v>145351080</x:v>
      </x:c>
      <x:c r="M13" s="19" t="str">
        <x:v>Promocional</x:v>
      </x:c>
      <x:c r="N13" s="19" t="str">
        <x:v>Renegociar</x:v>
      </x:c>
    </x:row>
    <x:row r="14" ht="21" customHeight="1">
      <x:c r="A14" s="18" t="n">
        <x:v>46023</x:v>
      </x:c>
      <x:c r="B14" s="19" t="str">
        <x:v>Stripe</x:v>
      </x:c>
      <x:c r="C14" s="19" t="str">
        <x:v>Link</x:v>
      </x:c>
      <x:c r="D14" s="19" t="n">
        <x:v>1133</x:v>
      </x:c>
      <x:c r="E14" s="20" t="n">
        <x:v>129686000</x:v>
      </x:c>
      <x:c r="F14" s="21" t="n">
        <x:v>0.055</x:v>
      </x:c>
      <x:c r="G14" s="20" t="n">
        <x:v>8000</x:v>
      </x:c>
      <x:c r="H14" s="20" t="n">
        <x:f>E14*F14</x:f>
        <x:v>7132730</x:v>
      </x:c>
      <x:c r="I14" s="20" t="n">
        <x:f>D14*G14</x:f>
        <x:v>9064000</x:v>
      </x:c>
      <x:c r="J14" s="20" t="n">
        <x:f>H14+I14</x:f>
        <x:v>16196730</x:v>
      </x:c>
      <x:c r="K14" s="21" t="n">
        <x:f>IFERROR(J14/E14,0)</x:f>
        <x:v>0.12489189272550623</x:v>
      </x:c>
      <x:c r="L14" s="20" t="n">
        <x:f>E14-J14</x:f>
        <x:v>113489270</x:v>
      </x:c>
      <x:c r="M14" s="19" t="str">
        <x:v>Estándar</x:v>
      </x:c>
      <x:c r="N14" s="19" t="str">
        <x:v>Vigente</x:v>
      </x:c>
    </x:row>
    <x:row r="15" ht="21" customHeight="1">
      <x:c r="A15" s="18" t="n">
        <x:v>46054</x:v>
      </x:c>
      <x:c r="B15" s="19" t="str">
        <x:v>Mercado Pago</x:v>
      </x:c>
      <x:c r="C15" s="19" t="str">
        <x:v>Suscripción</x:v>
      </x:c>
      <x:c r="D15" s="19" t="n">
        <x:v>1945</x:v>
      </x:c>
      <x:c r="E15" s="20" t="n">
        <x:v>131381000</x:v>
      </x:c>
      <x:c r="F15" s="21" t="n">
        <x:v>0.037</x:v>
      </x:c>
      <x:c r="G15" s="20" t="n">
        <x:v>10000</x:v>
      </x:c>
      <x:c r="H15" s="20" t="n">
        <x:f>E15*F15</x:f>
        <x:v>4861097</x:v>
      </x:c>
      <x:c r="I15" s="20" t="n">
        <x:f>D15*G15</x:f>
        <x:v>19450000</x:v>
      </x:c>
      <x:c r="J15" s="20" t="n">
        <x:f>H15+I15</x:f>
        <x:v>24311097</x:v>
      </x:c>
      <x:c r="K15" s="21" t="n">
        <x:f>IFERROR(J15/E15,0)</x:f>
        <x:v>0.18504271546113973</x:v>
      </x:c>
      <x:c r="L15" s="20" t="n">
        <x:f>E15-J15</x:f>
        <x:v>107069903</x:v>
      </x:c>
      <x:c r="M15" s="19" t="str">
        <x:v>Negociado</x:v>
      </x:c>
      <x:c r="N15" s="19" t="str">
        <x:v>Revisar</x:v>
      </x:c>
    </x:row>
    <x:row r="16" ht="21" customHeight="1">
      <x:c r="A16" s="18" t="n">
        <x:v>46082</x:v>
      </x:c>
      <x:c r="B16" s="19" t="str">
        <x:v>QR bancario</x:v>
      </x:c>
      <x:c r="C16" s="19" t="str">
        <x:v>Internacional</x:v>
      </x:c>
      <x:c r="D16" s="19" t="n">
        <x:v>1937</x:v>
      </x:c>
      <x:c r="E16" s="20" t="n">
        <x:v>258109000</x:v>
      </x:c>
      <x:c r="F16" s="21" t="n">
        <x:v>0.05</x:v>
      </x:c>
      <x:c r="G16" s="20" t="n">
        <x:v>13000</x:v>
      </x:c>
      <x:c r="H16" s="20" t="n">
        <x:f>E16*F16</x:f>
        <x:v>12905450</x:v>
      </x:c>
      <x:c r="I16" s="20" t="n">
        <x:f>D16*G16</x:f>
        <x:v>25181000</x:v>
      </x:c>
      <x:c r="J16" s="20" t="n">
        <x:f>H16+I16</x:f>
        <x:v>38086450</x:v>
      </x:c>
      <x:c r="K16" s="21" t="n">
        <x:f>IFERROR(J16/E16,0)</x:f>
        <x:v>0.14755955817116026</x:v>
      </x:c>
      <x:c r="L16" s="20" t="n">
        <x:f>E16-J16</x:f>
        <x:v>220022550</x:v>
      </x:c>
      <x:c r="M16" s="19" t="str">
        <x:v>Promocional</x:v>
      </x:c>
      <x:c r="N16" s="19" t="str">
        <x:v>Renegociar</x:v>
      </x:c>
    </x:row>
    <x:row r="17" ht="21" customHeight="1">
      <x:c r="A17" s="18" t="n">
        <x:v>46113</x:v>
      </x:c>
      <x:c r="B17" s="19" t="str">
        <x:v>Bancard</x:v>
      </x:c>
      <x:c r="C17" s="19" t="str">
        <x:v>Tarjeta</x:v>
      </x:c>
      <x:c r="D17" s="19" t="n">
        <x:v>526</x:v>
      </x:c>
      <x:c r="E17" s="20" t="n">
        <x:v>39574000</x:v>
      </x:c>
      <x:c r="F17" s="21" t="n">
        <x:v>0.045</x:v>
      </x:c>
      <x:c r="G17" s="20" t="n">
        <x:v>5000</x:v>
      </x:c>
      <x:c r="H17" s="20" t="n">
        <x:f>E17*F17</x:f>
        <x:v>1780830</x:v>
      </x:c>
      <x:c r="I17" s="20" t="n">
        <x:f>D17*G17</x:f>
        <x:v>2630000</x:v>
      </x:c>
      <x:c r="J17" s="20" t="n">
        <x:f>H17+I17</x:f>
        <x:v>4410830</x:v>
      </x:c>
      <x:c r="K17" s="21" t="n">
        <x:f>IFERROR(J17/E17,0)</x:f>
        <x:v>0.11145777530701977</x:v>
      </x:c>
      <x:c r="L17" s="20" t="n">
        <x:f>E17-J17</x:f>
        <x:v>35163170</x:v>
      </x:c>
      <x:c r="M17" s="19" t="str">
        <x:v>Estándar</x:v>
      </x:c>
      <x:c r="N17" s="19" t="str">
        <x:v>Vigente</x:v>
      </x:c>
    </x:row>
    <x:row r="18" ht="21" customHeight="1">
      <x:c r="A18" s="18" t="n">
        <x:v>46143</x:v>
      </x:c>
      <x:c r="B18" s="19" t="str">
        <x:v>PayPal</x:v>
      </x:c>
      <x:c r="C18" s="19" t="str">
        <x:v>QR</x:v>
      </x:c>
      <x:c r="D18" s="19" t="n">
        <x:v>295</x:v>
      </x:c>
      <x:c r="E18" s="20" t="n">
        <x:v>20240000</x:v>
      </x:c>
      <x:c r="F18" s="21" t="n">
        <x:v>0.057</x:v>
      </x:c>
      <x:c r="G18" s="20" t="n">
        <x:v>8000</x:v>
      </x:c>
      <x:c r="H18" s="20" t="n">
        <x:f>E18*F18</x:f>
        <x:v>1153680</x:v>
      </x:c>
      <x:c r="I18" s="20" t="n">
        <x:f>D18*G18</x:f>
        <x:v>2360000</x:v>
      </x:c>
      <x:c r="J18" s="20" t="n">
        <x:f>H18+I18</x:f>
        <x:v>3513680</x:v>
      </x:c>
      <x:c r="K18" s="21" t="n">
        <x:f>IFERROR(J18/E18,0)</x:f>
        <x:v>0.17360079051383398</x:v>
      </x:c>
      <x:c r="L18" s="20" t="n">
        <x:f>E18-J18</x:f>
        <x:v>16726320</x:v>
      </x:c>
      <x:c r="M18" s="19" t="str">
        <x:v>Negociado</x:v>
      </x:c>
      <x:c r="N18" s="19" t="str">
        <x:v>Revisar</x:v>
      </x:c>
    </x:row>
    <x:row r="19" ht="21" customHeight="1">
      <x:c r="A19" s="18" t="n">
        <x:v>46174</x:v>
      </x:c>
      <x:c r="B19" s="19" t="str">
        <x:v>Stripe</x:v>
      </x:c>
      <x:c r="C19" s="19" t="str">
        <x:v>Link</x:v>
      </x:c>
      <x:c r="D19" s="19" t="n">
        <x:v>1961</x:v>
      </x:c>
      <x:c r="E19" s="20" t="n">
        <x:v>64975000</x:v>
      </x:c>
      <x:c r="F19" s="21" t="n">
        <x:v>0.056</x:v>
      </x:c>
      <x:c r="G19" s="20" t="n">
        <x:v>5000</x:v>
      </x:c>
      <x:c r="H19" s="20" t="n">
        <x:f>E19*F19</x:f>
        <x:v>3638600</x:v>
      </x:c>
      <x:c r="I19" s="20" t="n">
        <x:f>D19*G19</x:f>
        <x:v>9805000</x:v>
      </x:c>
      <x:c r="J19" s="20" t="n">
        <x:f>H19+I19</x:f>
        <x:v>13443600</x:v>
      </x:c>
      <x:c r="K19" s="21" t="n">
        <x:f>IFERROR(J19/E19,0)</x:f>
        <x:v>0.20690419392073875</x:v>
      </x:c>
      <x:c r="L19" s="20" t="n">
        <x:f>E19-J19</x:f>
        <x:v>51531400</x:v>
      </x:c>
      <x:c r="M19" s="19" t="str">
        <x:v>Promocional</x:v>
      </x:c>
      <x:c r="N19" s="19" t="str">
        <x:v>Renegociar</x:v>
      </x:c>
    </x:row>
    <x:row r="20" ht="21" customHeight="1">
      <x:c r="A20" s="18" t="n">
        <x:v>46204</x:v>
      </x:c>
      <x:c r="B20" s="19" t="str">
        <x:v>Mercado Pago</x:v>
      </x:c>
      <x:c r="C20" s="19" t="str">
        <x:v>Suscripción</x:v>
      </x:c>
      <x:c r="D20" s="19" t="n">
        <x:v>497</x:v>
      </x:c>
      <x:c r="E20" s="20" t="n">
        <x:v>138345000</x:v>
      </x:c>
      <x:c r="F20" s="21" t="n">
        <x:v>0.017</x:v>
      </x:c>
      <x:c r="G20" s="20" t="n">
        <x:v>11000</x:v>
      </x:c>
      <x:c r="H20" s="20" t="n">
        <x:f>E20*F20</x:f>
        <x:v>2351865</x:v>
      </x:c>
      <x:c r="I20" s="20" t="n">
        <x:f>D20*G20</x:f>
        <x:v>5467000</x:v>
      </x:c>
      <x:c r="J20" s="20" t="n">
        <x:f>H20+I20</x:f>
        <x:v>7818865</x:v>
      </x:c>
      <x:c r="K20" s="21" t="n">
        <x:f>IFERROR(J20/E20,0)</x:f>
        <x:v>0.05651714915609527</x:v>
      </x:c>
      <x:c r="L20" s="20" t="n">
        <x:f>E20-J20</x:f>
        <x:v>130526135</x:v>
      </x:c>
      <x:c r="M20" s="19" t="str">
        <x:v>Estándar</x:v>
      </x:c>
      <x:c r="N20" s="19" t="str">
        <x:v>Vigente</x:v>
      </x:c>
    </x:row>
    <x:row r="21" ht="21" customHeight="1">
      <x:c r="A21" s="18" t="n">
        <x:v>46235</x:v>
      </x:c>
      <x:c r="B21" s="19" t="str">
        <x:v>QR bancario</x:v>
      </x:c>
      <x:c r="C21" s="19" t="str">
        <x:v>Internacional</x:v>
      </x:c>
      <x:c r="D21" s="19" t="n">
        <x:v>2063</x:v>
      </x:c>
      <x:c r="E21" s="20" t="n">
        <x:v>243874000</x:v>
      </x:c>
      <x:c r="F21" s="21" t="n">
        <x:v>0.06</x:v>
      </x:c>
      <x:c r="G21" s="20" t="n">
        <x:v>14000</x:v>
      </x:c>
      <x:c r="H21" s="20" t="n">
        <x:f>E21*F21</x:f>
        <x:v>14632440</x:v>
      </x:c>
      <x:c r="I21" s="20" t="n">
        <x:f>D21*G21</x:f>
        <x:v>28882000</x:v>
      </x:c>
      <x:c r="J21" s="20" t="n">
        <x:f>H21+I21</x:f>
        <x:v>43514440</x:v>
      </x:c>
      <x:c r="K21" s="21" t="n">
        <x:f>IFERROR(J21/E21,0)</x:f>
        <x:v>0.1784300089390423</x:v>
      </x:c>
      <x:c r="L21" s="20" t="n">
        <x:f>E21-J21</x:f>
        <x:v>200359560</x:v>
      </x:c>
      <x:c r="M21" s="19" t="str">
        <x:v>Negociado</x:v>
      </x:c>
      <x:c r="N21" s="19" t="str">
        <x:v>Revisar</x:v>
      </x:c>
    </x:row>
    <x:row r="22" ht="21" customHeight="1">
      <x:c r="A22" s="18" t="n">
        <x:v>46266</x:v>
      </x:c>
      <x:c r="B22" s="19" t="str">
        <x:v>Bancard</x:v>
      </x:c>
      <x:c r="C22" s="19" t="str">
        <x:v>Tarjeta</x:v>
      </x:c>
      <x:c r="D22" s="19" t="n">
        <x:v>1603</x:v>
      </x:c>
      <x:c r="E22" s="20" t="n">
        <x:v>149725000</x:v>
      </x:c>
      <x:c r="F22" s="21" t="n">
        <x:v>0.063</x:v>
      </x:c>
      <x:c r="G22" s="20" t="n">
        <x:v>6000</x:v>
      </x:c>
      <x:c r="H22" s="20" t="n">
        <x:f>E22*F22</x:f>
        <x:v>9432675</x:v>
      </x:c>
      <x:c r="I22" s="20" t="n">
        <x:f>D22*G22</x:f>
        <x:v>9618000</x:v>
      </x:c>
      <x:c r="J22" s="20" t="n">
        <x:f>H22+I22</x:f>
        <x:v>19050675</x:v>
      </x:c>
      <x:c r="K22" s="21" t="n">
        <x:f>IFERROR(J22/E22,0)</x:f>
        <x:v>0.1272377692436133</x:v>
      </x:c>
      <x:c r="L22" s="20" t="n">
        <x:f>E22-J22</x:f>
        <x:v>130674325</x:v>
      </x:c>
      <x:c r="M22" s="19" t="str">
        <x:v>Promocional</x:v>
      </x:c>
      <x:c r="N22" s="19" t="str">
        <x:v>Renegociar</x:v>
      </x:c>
    </x:row>
    <x:row r="23" ht="21" customHeight="1">
      <x:c r="A23" s="18" t="n">
        <x:v>46296</x:v>
      </x:c>
      <x:c r="B23" s="19" t="str">
        <x:v>PayPal</x:v>
      </x:c>
      <x:c r="C23" s="19" t="str">
        <x:v>QR</x:v>
      </x:c>
      <x:c r="D23" s="19" t="n">
        <x:v>406</x:v>
      </x:c>
      <x:c r="E23" s="20" t="n">
        <x:v>149357000</x:v>
      </x:c>
      <x:c r="F23" s="21" t="n">
        <x:v>0.021</x:v>
      </x:c>
      <x:c r="G23" s="20" t="n">
        <x:v>1000</x:v>
      </x:c>
      <x:c r="H23" s="20" t="n">
        <x:f>E23*F23</x:f>
        <x:v>3136497</x:v>
      </x:c>
      <x:c r="I23" s="20" t="n">
        <x:f>D23*G23</x:f>
        <x:v>406000</x:v>
      </x:c>
      <x:c r="J23" s="20" t="n">
        <x:f>H23+I23</x:f>
        <x:v>3542497</x:v>
      </x:c>
      <x:c r="K23" s="21" t="n">
        <x:f>IFERROR(J23/E23,0)</x:f>
        <x:v>0.023718319194949013</x:v>
      </x:c>
      <x:c r="L23" s="20" t="n">
        <x:f>E23-J23</x:f>
        <x:v>145814503</x:v>
      </x:c>
      <x:c r="M23" s="19" t="str">
        <x:v>Estándar</x:v>
      </x:c>
      <x:c r="N23" s="19" t="str">
        <x:v>Vigente</x:v>
      </x:c>
    </x:row>
    <x:row r="24" ht="21" customHeight="1">
      <x:c r="A24" s="18" t="n">
        <x:v>46327</x:v>
      </x:c>
      <x:c r="B24" s="19" t="str">
        <x:v>Stripe</x:v>
      </x:c>
      <x:c r="C24" s="19" t="str">
        <x:v>Link</x:v>
      </x:c>
      <x:c r="D24" s="19" t="n">
        <x:v>2112</x:v>
      </x:c>
      <x:c r="E24" s="20" t="n">
        <x:v>27374000</x:v>
      </x:c>
      <x:c r="F24" s="21" t="n">
        <x:v>0.043</x:v>
      </x:c>
      <x:c r="G24" s="20" t="n">
        <x:v>10000</x:v>
      </x:c>
      <x:c r="H24" s="20" t="n">
        <x:f>E24*F24</x:f>
        <x:v>1177082</x:v>
      </x:c>
      <x:c r="I24" s="20" t="n">
        <x:f>D24*G24</x:f>
        <x:v>21120000</x:v>
      </x:c>
      <x:c r="J24" s="20" t="n">
        <x:f>H24+I24</x:f>
        <x:v>22297082</x:v>
      </x:c>
      <x:c r="K24" s="21" t="n">
        <x:f>IFERROR(J24/E24,0)</x:f>
        <x:v>0.8145350332432235</x:v>
      </x:c>
      <x:c r="L24" s="20" t="n">
        <x:f>E24-J24</x:f>
        <x:v>5076918</x:v>
      </x:c>
      <x:c r="M24" s="19" t="str">
        <x:v>Negociado</x:v>
      </x:c>
      <x:c r="N24" s="19" t="str">
        <x:v>Revisar</x:v>
      </x:c>
    </x:row>
    <x:row r="25" ht="21" customHeight="1">
      <x:c r="A25" s="18" t="n">
        <x:v>46357</x:v>
      </x:c>
      <x:c r="B25" s="19" t="str">
        <x:v>Mercado Pago</x:v>
      </x:c>
      <x:c r="C25" s="19" t="str">
        <x:v>Suscripción</x:v>
      </x:c>
      <x:c r="D25" s="19" t="n">
        <x:v>1257</x:v>
      </x:c>
      <x:c r="E25" s="20" t="n">
        <x:v>105858000</x:v>
      </x:c>
      <x:c r="F25" s="21" t="n">
        <x:v>0.065</x:v>
      </x:c>
      <x:c r="G25" s="20" t="n">
        <x:v>14000</x:v>
      </x:c>
      <x:c r="H25" s="20" t="n">
        <x:f>E25*F25</x:f>
        <x:v>6880770</x:v>
      </x:c>
      <x:c r="I25" s="20" t="n">
        <x:f>D25*G25</x:f>
        <x:v>17598000</x:v>
      </x:c>
      <x:c r="J25" s="20" t="n">
        <x:f>H25+I25</x:f>
        <x:v>24478770</x:v>
      </x:c>
      <x:c r="K25" s="21" t="n">
        <x:f>IFERROR(J25/E25,0)</x:f>
        <x:v>0.231241568894179</x:v>
      </x:c>
      <x:c r="L25" s="20" t="n">
        <x:f>E25-J25</x:f>
        <x:v>81379230</x:v>
      </x:c>
      <x:c r="M25" s="19" t="str">
        <x:v>Promocional</x:v>
      </x:c>
      <x:c r="N25" s="19" t="str">
        <x:v>Renegociar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Pasarela</x:v>
      </x:c>
      <x:c r="B3" s="117" t="str">
        <x:v>Comisión total Gs.</x:v>
      </x:c>
      <x:c r="D3" s="117" t="str">
        <x:v>Producto</x:v>
      </x:c>
      <x:c r="E3" s="117" t="str">
        <x:v>Tasa efectiva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Comisión total Gs.</x:v>
      </x:c>
    </x:row>
    <x:row r="4">
      <x:c r="A4" s="118" t="str">
        <x:v>Bancard</x:v>
      </x:c>
      <x:c r="B4" s="119" t="n">
        <x:f>SUMIF('Comisiones'!$B$2:$B$25,A4,'Comisiones'!$J$2:$J$25)</x:f>
        <x:v>84597661</x:v>
      </x:c>
      <x:c r="D4" s="118" t="str">
        <x:v>Tarjeta</x:v>
      </x:c>
      <x:c r="E4" s="120" t="n">
        <x:f>IFERROR(AVERAGEIF('Comisiones'!$C$2:$C$25,D4,'Comisiones'!$K$2:$K$25),0)</x:f>
        <x:v>0.4886813092007046</x:v>
      </x:c>
      <x:c r="G4" s="118" t="str">
        <x:v>Vigente</x:v>
      </x:c>
      <x:c r="H4" s="121" t="n">
        <x:f>COUNTIF('Comisiones'!$N$2:$N$25,G4)</x:f>
        <x:v>8</x:v>
      </x:c>
      <x:c r="J4" s="118" t="str">
        <x:v>2026-01-01</x:v>
      </x:c>
      <x:c r="K4" s="119" t="n">
        <x:f>SUMIF('Comisiones'!$A$2:$A$25,DATE(2026,1,1),'Comisiones'!$J$2:$J$25)</x:f>
        <x:v>34698576</x:v>
      </x:c>
    </x:row>
    <x:row r="5">
      <x:c r="A5" s="118" t="str">
        <x:v>PayPal</x:v>
      </x:c>
      <x:c r="B5" s="119" t="n">
        <x:f>SUMIF('Comisiones'!$B$2:$B$25,A5,'Comisiones'!$J$2:$J$25)</x:f>
        <x:v>48728225</x:v>
      </x:c>
      <x:c r="D5" s="118" t="str">
        <x:v>QR</x:v>
      </x:c>
      <x:c r="E5" s="120" t="n">
        <x:f>IFERROR(AVERAGEIF('Comisiones'!$C$2:$C$25,D5,'Comisiones'!$K$2:$K$25),0)</x:f>
        <x:v>0.09767058049894961</x:v>
      </x:c>
      <x:c r="G5" s="118" t="str">
        <x:v>Revisar</x:v>
      </x:c>
      <x:c r="H5" s="121" t="n">
        <x:f>COUNTIF('Comisiones'!$N$2:$N$25,G5)</x:f>
        <x:v>8</x:v>
      </x:c>
      <x:c r="J5" s="118" t="str">
        <x:v>2026-02-01</x:v>
      </x:c>
      <x:c r="K5" s="119" t="n">
        <x:f>SUMIF('Comisiones'!$A$2:$A$25,DATE(2026,2,1),'Comisiones'!$J$2:$J$25)</x:f>
        <x:v>31433005</x:v>
      </x:c>
    </x:row>
    <x:row r="6">
      <x:c r="A6" s="118" t="str">
        <x:v>Stripe</x:v>
      </x:c>
      <x:c r="B6" s="119" t="n">
        <x:f>SUMIF('Comisiones'!$B$2:$B$25,A6,'Comisiones'!$J$2:$J$25)</x:f>
        <x:v>69400094</x:v>
      </x:c>
      <x:c r="D6" s="118" t="str">
        <x:v>Link</x:v>
      </x:c>
      <x:c r="E6" s="120" t="n">
        <x:f>IFERROR(AVERAGEIF('Comisiones'!$C$2:$C$25,D6,'Comisiones'!$K$2:$K$25),0)</x:f>
        <x:v>0.30638930301547374</x:v>
      </x:c>
      <x:c r="G6" s="118" t="str">
        <x:v>Renegociar</x:v>
      </x:c>
      <x:c r="H6" s="121" t="n">
        <x:f>COUNTIF('Comisiones'!$N$2:$N$25,G6)</x:f>
        <x:v>8</x:v>
      </x:c>
      <x:c r="J6" s="118" t="str">
        <x:v>2026-03-01</x:v>
      </x:c>
      <x:c r="K6" s="119" t="n">
        <x:f>SUMIF('Comisiones'!$A$2:$A$25,DATE(2026,3,1),'Comisiones'!$J$2:$J$25)</x:f>
        <x:v>48956248</x:v>
      </x:c>
    </x:row>
    <x:row r="7">
      <x:c r="A7" s="118" t="str">
        <x:v>Mercado Pago</x:v>
      </x:c>
      <x:c r="B7" s="119" t="n">
        <x:f>SUMIF('Comisiones'!$B$2:$B$25,A7,'Comisiones'!$J$2:$J$25)</x:f>
        <x:v>86372695</x:v>
      </x:c>
      <x:c r="D7" s="118" t="str">
        <x:v>Suscripción</x:v>
      </x:c>
      <x:c r="E7" s="120" t="n">
        <x:f>IFERROR(AVERAGEIF('Comisiones'!$C$2:$C$25,D7,'Comisiones'!$K$2:$K$25),0)</x:f>
        <x:v>0.15445281013933326</x:v>
      </x:c>
      <x:c r="J7" s="118" t="str">
        <x:v>2026-04-01</x:v>
      </x:c>
      <x:c r="K7" s="119" t="n">
        <x:f>SUMIF('Comisiones'!$A$2:$A$25,DATE(2026,4,1),'Comisiones'!$J$2:$J$25)</x:f>
        <x:v>19122838</x:v>
      </x:c>
    </x:row>
    <x:row r="8">
      <x:c r="A8" s="118" t="str">
        <x:v>QR bancario</x:v>
      </x:c>
      <x:c r="B8" s="119" t="n">
        <x:f>SUMIF('Comisiones'!$B$2:$B$25,A8,'Comisiones'!$J$2:$J$25)</x:f>
        <x:v>109578730</x:v>
      </x:c>
      <x:c r="D8" s="118" t="str">
        <x:v>Internacional</x:v>
      </x:c>
      <x:c r="E8" s="120" t="n">
        <x:f>IFERROR(AVERAGEIF('Comisiones'!$C$2:$C$25,D8,'Comisiones'!$K$2:$K$25),0)</x:f>
        <x:v>0.2979417412758593</x:v>
      </x:c>
      <x:c r="J8" s="118" t="str">
        <x:v>2026-05-01</x:v>
      </x:c>
      <x:c r="K8" s="119" t="n">
        <x:f>SUMIF('Comisiones'!$A$2:$A$25,DATE(2026,5,1),'Comisiones'!$J$2:$J$25)</x:f>
        <x:v>20798430</x:v>
      </x:c>
    </x:row>
    <x:row r="9">
      <x:c r="J9" s="118" t="str">
        <x:v>2026-06-01</x:v>
      </x:c>
      <x:c r="K9" s="119" t="n">
        <x:f>SUMIF('Comisiones'!$A$2:$A$25,DATE(2026,6,1),'Comisiones'!$J$2:$J$25)</x:f>
        <x:v>40024696</x:v>
      </x:c>
    </x:row>
    <x:row r="10">
      <x:c r="J10" s="118" t="str">
        <x:v>2026-07-01</x:v>
      </x:c>
      <x:c r="K10" s="119" t="n">
        <x:f>SUMIF('Comisiones'!$A$2:$A$25,DATE(2026,7,1),'Comisiones'!$J$2:$J$25)</x:f>
        <x:v>23330085</x:v>
      </x:c>
    </x:row>
    <x:row r="11">
      <x:c r="J11" s="118" t="str">
        <x:v>2026-08-01</x:v>
      </x:c>
      <x:c r="K11" s="119" t="n">
        <x:f>SUMIF('Comisiones'!$A$2:$A$25,DATE(2026,8,1),'Comisiones'!$J$2:$J$25)</x:f>
        <x:v>50107324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Control de comisiones de pasarelas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“Comisiones”.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Bancard · Portal y productos para comercios</x:v>
      </x:c>
      <x:c r="C9" s="174" t="str">
        <x:v>https://www.bancard.com.py/productos</x:v>
      </x:c>
      <x:c r="D9" s="174" t="str">
        <x:v>2026-08-04</x:v>
      </x:c>
      <x:c r="E9" s="174" t="str">
        <x:v>Criterios y campos de referencia</x:v>
      </x:c>
    </x:row>
    <x:row r="10">
      <x:c r="B10" s="174" t="str">
        <x:v>Stripe · Payout reconciliation report</x:v>
      </x:c>
      <x:c r="C10" s="174" t="str">
        <x:v>https://docs.stripe.com/reports/payout-reconciliation</x:v>
      </x:c>
      <x:c r="D10" s="174" t="str">
        <x:v>2026-08-04</x:v>
      </x:c>
      <x:c r="E10" s="174" t="str">
        <x:v>Criterios y campos de referencia</x:v>
      </x:c>
    </x:row>
    <x:row r="11">
      <x:c r="B11" s="174" t="str">
        <x:v>PayPal · Reports overview</x:v>
      </x:c>
      <x:c r="C11" s="174" t="str">
        <x:v>https://developer.paypal.com/reports/overview</x:v>
      </x:c>
      <x:c r="D11" s="174" t="str">
        <x:v>2026-08-04</x:v>
      </x:c>
      <x:c r="E11" s="174" t="str">
        <x:v>Criterios y campos de referencia</x:v>
      </x:c>
    </x:row>
    <x:row r="12">
      <x:c r="B12" s="174" t="str">
        <x:v>Mercado Pago · Documentación para desarrolladores</x:v>
      </x:c>
      <x:c r="C12" s="174" t="str">
        <x:v>https://www.mercadopago.com.py/developers/es/docs</x:v>
      </x:c>
      <x:c r="D12" s="174" t="str">
        <x:v>2026-08-04</x:v>
      </x:c>
      <x:c r="E12" s="174" t="str">
        <x:v>Criterios y campos de referencia</x:v>
      </x:c>
    </x:row>
    <x:row r="15">
      <x:c r="B15" s="178" t="str">
        <x:v>Aviso: estructura demostrativa. Las fuentes orientan definiciones y criterios, pero no convierten la plantilla en asesoría contable, laboral, legal ni financiera.</x:v>
      </x:c>
      <x:c r="C15" s="178"/>
      <x:c r="D15" s="178"/>
      <x:c r="E15" s="178"/>
      <x:c r="F15" s="178"/>
      <x:c r="G15" s="178"/>
      <x:c r="H15" s="178"/>
    </x:row>
    <x:row r="16">
      <x:c r="B16" s="178"/>
      <x:c r="C16" s="178"/>
      <x:c r="D16" s="178"/>
      <x:c r="E16" s="178"/>
      <x:c r="F16" s="178"/>
      <x:c r="G16" s="178"/>
      <x:c r="H16" s="178"/>
    </x:row>
    <x:row r="17">
      <x:c r="B17" s="178"/>
      <x:c r="C17" s="178"/>
      <x:c r="D17" s="178"/>
      <x:c r="E17" s="178"/>
      <x:c r="F17" s="178"/>
      <x:c r="G17" s="178"/>
      <x:c r="H17" s="178"/>
    </x:row>
  </x:sheetData>
  <x:mergeCells>
    <x:mergeCell ref="B2:H4"/>
    <x:mergeCell ref="B15:H17"/>
  </x:mergeCells>
  <x:pageMargins left="0.7" right="0.7" top="0.75" bottom="0.75" header="0.3" footer="0.3"/>
</x:worksheet>
</file>