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077d1ed8e8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52219bb147824815"/>
    <x:sheet xmlns:r="http://schemas.openxmlformats.org/officeDocument/2006/relationships" name="Costos de platos" sheetId="2" r:id="Ra6895e24679c42b0"/>
    <x:sheet xmlns:r="http://schemas.openxmlformats.org/officeDocument/2006/relationships" name="Análisis" sheetId="3" r:id="R44acdee880f1409f"/>
    <x:sheet xmlns:r="http://schemas.openxmlformats.org/officeDocument/2006/relationships" name="Guía de uso" sheetId="4" r:id="R4225f228dccc42d7"/>
    <x:sheet xmlns:r="http://schemas.openxmlformats.org/officeDocument/2006/relationships" name="Fuentes" sheetId="5" r:id="R13ed8d78b8894e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033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6D5DFB"/>
      </x:patternFill>
    </x:fill>
    <x:fill>
      <x:patternFill patternType="solid">
        <x:fgColor rgb="FFF0EE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6D5DFB"/>
      </x:left>
      <x:top style="thin">
        <x:color rgb="FF6D5DFB"/>
      </x:top>
    </x:border>
    <x:border>
      <x:top style="thin">
        <x:color rgb="FF6D5DFB"/>
      </x:top>
    </x:border>
    <x:border>
      <x:right style="thin">
        <x:color rgb="FF6D5DFB"/>
      </x:right>
      <x:top style="thin">
        <x:color rgb="FF6D5DFB"/>
      </x:top>
    </x:border>
    <x:border>
      <x:left style="thin">
        <x:color rgb="FF6D5DFB"/>
      </x:left>
    </x:border>
    <x:border>
      <x:right style="thin">
        <x:color rgb="FF6D5DFB"/>
      </x:right>
    </x:border>
    <x:border>
      <x:left style="thin">
        <x:color rgb="FF6D5DFB"/>
      </x:left>
      <x:bottom style="thin">
        <x:color rgb="FF6D5DFB"/>
      </x:bottom>
    </x:border>
    <x:border>
      <x:bottom style="thin">
        <x:color rgb="FF6D5DFB"/>
      </x:bottom>
    </x:border>
    <x:border>
      <x:right style="thin">
        <x:color rgb="FF6D5DFB"/>
      </x:right>
      <x:bottom style="thin">
        <x:color rgb="FF6D5DF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6D5DFB"/>
      </x:left>
      <x:right style="thin">
        <x:color rgb="FF6D5DFB"/>
      </x:right>
      <x:top style="thin">
        <x:color rgb="FF6D5DFB"/>
      </x:top>
      <x:bottom style="thin">
        <x:color rgb="FF6D5DF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d5c7c06d74774" /><Relationship Type="http://schemas.openxmlformats.org/officeDocument/2006/relationships/theme" Target="/xl/theme/theme1.xml" Id="R33b7880f929842a3" /><Relationship Type="http://schemas.openxmlformats.org/officeDocument/2006/relationships/sharedStrings" Target="/xl/sharedStrings.xml" Id="Re47ab9306aed49e0" /><Relationship Type="http://schemas.openxmlformats.org/officeDocument/2006/relationships/worksheet" Target="/xl/worksheets/sheet1.xml" Id="R52219bb147824815" /><Relationship Type="http://schemas.openxmlformats.org/officeDocument/2006/relationships/worksheet" Target="/xl/worksheets/sheet2.xml" Id="Ra6895e24679c42b0" /><Relationship Type="http://schemas.openxmlformats.org/officeDocument/2006/relationships/worksheet" Target="/xl/worksheets/sheet3.xml" Id="R44acdee880f1409f" /><Relationship Type="http://schemas.openxmlformats.org/officeDocument/2006/relationships/worksheet" Target="/xl/worksheets/sheet4.xml" Id="R4225f228dccc42d7" /><Relationship Type="http://schemas.openxmlformats.org/officeDocument/2006/relationships/worksheet" Target="/xl/worksheets/sheet5.xml" Id="R13ed8d78b8894e0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8ad11402ab04005" /><Relationship Type="http://schemas.openxmlformats.org/officeDocument/2006/relationships/chart" Target="/xl/drawings/charts/chart2.xml" Id="Ra5614ec209cd499e" /><Relationship Type="http://schemas.openxmlformats.org/officeDocument/2006/relationships/chart" Target="/xl/drawings/charts/chart3.xml" Id="R8bbdedb3ba0e410a" /><Relationship Type="http://schemas.openxmlformats.org/officeDocument/2006/relationships/chart" Target="/xl/drawings/charts/chart4.xml" Id="R6f39f8bb67004fc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receta Gs. por Categoría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receta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Food cost % promedio por Popularidad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Food cost %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0.0%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Costo receta Gs. por Fecha costeo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Costo receta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11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8ad11402ab04005"/>
        </a:graphicData>
      </a:graphic>
    </xdr:graphicFrame>
    <xdr:clientData/>
  </xdr:twoCellAnchor>
  <xdr:twoCellAnchor>
    <xdr:from>
      <xdr:col>11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5614ec209cd499e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7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bbdedb3ba0e410a"/>
        </a:graphicData>
      </a:graphic>
    </xdr:graphicFrame>
    <xdr:clientData/>
  </xdr:twoCellAnchor>
  <xdr:twoCellAnchor>
    <xdr:from>
      <xdr:col>7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f39f8bb67004fc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fb4606d32524d1d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Control de costos de restaurante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Soluciones por rubro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Costo de recetas</x:v>
      </x:c>
      <x:c r="C6" s="22"/>
      <x:c r="D6" s="22"/>
      <x:c r="E6" s="22"/>
      <x:c r="F6" s="58" t="str">
        <x:v>Food cost promedio</x:v>
      </x:c>
      <x:c r="G6" s="22"/>
      <x:c r="H6" s="22"/>
      <x:c r="I6" s="22"/>
      <x:c r="J6" s="58" t="str">
        <x:v>Platos</x:v>
      </x:c>
      <x:c r="K6" s="22"/>
      <x:c r="L6" s="22"/>
      <x:c r="M6" s="58" t="str">
        <x:v>Ajustar</x:v>
      </x:c>
      <x:c r="N6" s="22"/>
      <x:c r="O6" s="22"/>
      <x:c r="P6" s="22"/>
    </x:row>
    <x:row r="7" ht="19" customHeight="1">
      <x:c r="A7" s="22"/>
      <x:c r="B7" s="59" t="n">
        <x:f>SUM('Costos de platos'!$I$2:$I$33)</x:f>
        <x:v>25188650</x:v>
      </x:c>
      <x:c r="C7" s="60"/>
      <x:c r="D7" s="60"/>
      <x:c r="E7" s="61"/>
      <x:c r="F7" s="96" t="n">
        <x:f>AVERAGE('Costos de platos'!$L$2:$L$33)</x:f>
        <x:v>1.2540405948652051</x:v>
      </x:c>
      <x:c r="G7" s="97"/>
      <x:c r="H7" s="97"/>
      <x:c r="I7" s="98"/>
      <x:c r="J7" s="105" t="n">
        <x:f>COUNTA('Costos de platos'!$A$2:$A$33)</x:f>
        <x:v>32</x:v>
      </x:c>
      <x:c r="K7" s="106"/>
      <x:c r="L7" s="107"/>
      <x:c r="M7" s="105" t="n">
        <x:f>COUNTIF('Costos de platos'!$N$2:$N$33,"Retirar")</x:f>
        <x:v>10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fb4606d32524d1d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9" hidden="0" customWidth="1"/>
    <x:col min="6" max="6" width="19" hidden="0" customWidth="1"/>
    <x:col min="7" max="7" width="20" hidden="0" customWidth="1"/>
    <x:col min="8" max="8" width="12" hidden="0" customWidth="1"/>
    <x:col min="9" max="9" width="19" hidden="0" customWidth="1"/>
    <x:col min="10" max="10" width="24" hidden="0" customWidth="1"/>
    <x:col min="11" max="11" width="19" hidden="0" customWidth="1"/>
    <x:col min="12" max="12" width="14" hidden="0" customWidth="1"/>
    <x:col min="13" max="13" width="14" hidden="0" customWidth="1"/>
    <x:col min="14" max="14" width="12" hidden="0" customWidth="1"/>
  </x:cols>
  <x:sheetData>
    <x:row r="1" ht="34" customHeight="1">
      <x:c r="A1" s="9" t="str">
        <x:v>Fecha costeo</x:v>
      </x:c>
      <x:c r="B1" s="9" t="str">
        <x:v>Plato</x:v>
      </x:c>
      <x:c r="C1" s="9" t="str">
        <x:v>Categoría</x:v>
      </x:c>
      <x:c r="D1" s="9" t="str">
        <x:v>Porciones</x:v>
      </x:c>
      <x:c r="E1" s="9" t="str">
        <x:v>Ingredientes Gs.</x:v>
      </x:c>
      <x:c r="F1" s="9" t="str">
        <x:v>Mano de obra Gs.</x:v>
      </x:c>
      <x:c r="G1" s="9" t="str">
        <x:v>Gas y energía Gs.</x:v>
      </x:c>
      <x:c r="H1" s="9" t="str">
        <x:v>Merma %</x:v>
      </x:c>
      <x:c r="I1" s="9" t="str">
        <x:v>Costo receta Gs.</x:v>
      </x:c>
      <x:c r="J1" s="9" t="str">
        <x:v>Costo por porción Gs.</x:v>
      </x:c>
      <x:c r="K1" s="9" t="str">
        <x:v>Precio venta Gs.</x:v>
      </x:c>
      <x:c r="L1" s="9" t="str">
        <x:v>Food cost %</x:v>
      </x:c>
      <x:c r="M1" s="9" t="str">
        <x:v>Popularidad</x:v>
      </x:c>
      <x:c r="N1" s="9" t="str">
        <x:v>Estado</x:v>
      </x:c>
    </x:row>
    <x:row r="2" ht="21" customHeight="1">
      <x:c r="A2" s="18" t="n">
        <x:v>46024</x:v>
      </x:c>
      <x:c r="B2" s="19" t="str">
        <x:v>Plato 01</x:v>
      </x:c>
      <x:c r="C2" s="19" t="str">
        <x:v>Entrada</x:v>
      </x:c>
      <x:c r="D2" s="19" t="n">
        <x:v>13</x:v>
      </x:c>
      <x:c r="E2" s="20" t="n">
        <x:v>736000</x:v>
      </x:c>
      <x:c r="F2" s="20" t="n">
        <x:v>303000</x:v>
      </x:c>
      <x:c r="G2" s="20" t="n">
        <x:v>66000</x:v>
      </x:c>
      <x:c r="H2" s="21" t="n">
        <x:v>0.168</x:v>
      </x:c>
      <x:c r="I2" s="20" t="n">
        <x:f>(E2+F2+G2)*(1+H2)</x:f>
        <x:v>1290640</x:v>
      </x:c>
      <x:c r="J2" s="20" t="n">
        <x:f>IFERROR(I2/D2,0)</x:f>
        <x:v>99280</x:v>
      </x:c>
      <x:c r="K2" s="20" t="n">
        <x:v>61000</x:v>
      </x:c>
      <x:c r="L2" s="21" t="n">
        <x:f>IFERROR(J2/K2,0)</x:f>
        <x:v>1.6275409836065573</x:v>
      </x:c>
      <x:c r="M2" s="19" t="str">
        <x:v>Alta</x:v>
      </x:c>
      <x:c r="N2" s="19" t="str">
        <x:v>Rentable</x:v>
      </x:c>
    </x:row>
    <x:row r="3" ht="21" customHeight="1">
      <x:c r="A3" s="18" t="n">
        <x:v>46058</x:v>
      </x:c>
      <x:c r="B3" s="19" t="str">
        <x:v>Plato 02</x:v>
      </x:c>
      <x:c r="C3" s="19" t="str">
        <x:v>Principal</x:v>
      </x:c>
      <x:c r="D3" s="19" t="n">
        <x:v>13</x:v>
      </x:c>
      <x:c r="E3" s="20" t="n">
        <x:v>512000</x:v>
      </x:c>
      <x:c r="F3" s="20" t="n">
        <x:v>210000</x:v>
      </x:c>
      <x:c r="G3" s="20" t="n">
        <x:v>106000</x:v>
      </x:c>
      <x:c r="H3" s="21" t="n">
        <x:v>0.096</x:v>
      </x:c>
      <x:c r="I3" s="20" t="n">
        <x:f>(E3+F3+G3)*(1+H3)</x:f>
        <x:v>907488.0000000001</x:v>
      </x:c>
      <x:c r="J3" s="20" t="n">
        <x:f>IFERROR(I3/D3,0)</x:f>
        <x:v>69806.76923076923</x:v>
      </x:c>
      <x:c r="K3" s="20" t="n">
        <x:v>71000</x:v>
      </x:c>
      <x:c r="L3" s="21" t="n">
        <x:f>IFERROR(J3/K3,0)</x:f>
        <x:v>0.9831939328277357</x:v>
      </x:c>
      <x:c r="M3" s="19" t="str">
        <x:v>Media</x:v>
      </x:c>
      <x:c r="N3" s="19" t="str">
        <x:v>Ajustar</x:v>
      </x:c>
    </x:row>
    <x:row r="4" ht="21" customHeight="1">
      <x:c r="A4" s="18" t="n">
        <x:v>46089</x:v>
      </x:c>
      <x:c r="B4" s="19" t="str">
        <x:v>Plato 03</x:v>
      </x:c>
      <x:c r="C4" s="19" t="str">
        <x:v>Postre</x:v>
      </x:c>
      <x:c r="D4" s="19" t="n">
        <x:v>17</x:v>
      </x:c>
      <x:c r="E4" s="20" t="n">
        <x:v>342000</x:v>
      </x:c>
      <x:c r="F4" s="20" t="n">
        <x:v>208000</x:v>
      </x:c>
      <x:c r="G4" s="20" t="n">
        <x:v>71000</x:v>
      </x:c>
      <x:c r="H4" s="21" t="n">
        <x:v>0.171</x:v>
      </x:c>
      <x:c r="I4" s="20" t="n">
        <x:f>(E4+F4+G4)*(1+H4)</x:f>
        <x:v>727191</x:v>
      </x:c>
      <x:c r="J4" s="20" t="n">
        <x:f>IFERROR(I4/D4,0)</x:f>
        <x:v>42775.94117647059</x:v>
      </x:c>
      <x:c r="K4" s="20" t="n">
        <x:v>148000</x:v>
      </x:c>
      <x:c r="L4" s="21" t="n">
        <x:f>IFERROR(J4/K4,0)</x:f>
        <x:v>0.2890266295707472</x:v>
      </x:c>
      <x:c r="M4" s="19" t="str">
        <x:v>Baja</x:v>
      </x:c>
      <x:c r="N4" s="19" t="str">
        <x:v>Retirar</x:v>
      </x:c>
    </x:row>
    <x:row r="5" ht="21" customHeight="1">
      <x:c r="A5" s="18" t="n">
        <x:v>46123</x:v>
      </x:c>
      <x:c r="B5" s="19" t="str">
        <x:v>Plato 04</x:v>
      </x:c>
      <x:c r="C5" s="19" t="str">
        <x:v>Bebida</x:v>
      </x:c>
      <x:c r="D5" s="19" t="n">
        <x:v>26</x:v>
      </x:c>
      <x:c r="E5" s="20" t="n">
        <x:v>231000</x:v>
      </x:c>
      <x:c r="F5" s="20" t="n">
        <x:v>413000</x:v>
      </x:c>
      <x:c r="G5" s="20" t="n">
        <x:v>47000</x:v>
      </x:c>
      <x:c r="H5" s="21" t="n">
        <x:v>0.119</x:v>
      </x:c>
      <x:c r="I5" s="20" t="n">
        <x:f>(E5+F5+G5)*(1+H5)</x:f>
        <x:v>773229</x:v>
      </x:c>
      <x:c r="J5" s="20" t="n">
        <x:f>IFERROR(I5/D5,0)</x:f>
        <x:v>29739.576923076922</x:v>
      </x:c>
      <x:c r="K5" s="20" t="n">
        <x:v>38000</x:v>
      </x:c>
      <x:c r="L5" s="21" t="n">
        <x:f>IFERROR(J5/K5,0)</x:f>
        <x:v>0.7826204453441296</x:v>
      </x:c>
      <x:c r="M5" s="19" t="str">
        <x:v>Alta</x:v>
      </x:c>
      <x:c r="N5" s="19" t="str">
        <x:v>Rentable</x:v>
      </x:c>
    </x:row>
    <x:row r="6" ht="21" customHeight="1">
      <x:c r="A6" s="18" t="n">
        <x:v>46156</x:v>
      </x:c>
      <x:c r="B6" s="19" t="str">
        <x:v>Plato 05</x:v>
      </x:c>
      <x:c r="C6" s="19" t="str">
        <x:v>Entrada</x:v>
      </x:c>
      <x:c r="D6" s="19" t="n">
        <x:v>22</x:v>
      </x:c>
      <x:c r="E6" s="20" t="n">
        <x:v>727000</x:v>
      </x:c>
      <x:c r="F6" s="20" t="n">
        <x:v>188000</x:v>
      </x:c>
      <x:c r="G6" s="20" t="n">
        <x:v>106000</x:v>
      </x:c>
      <x:c r="H6" s="21" t="n">
        <x:v>0.065</x:v>
      </x:c>
      <x:c r="I6" s="20" t="n">
        <x:f>(E6+F6+G6)*(1+H6)</x:f>
        <x:v>1087365</x:v>
      </x:c>
      <x:c r="J6" s="20" t="n">
        <x:f>IFERROR(I6/D6,0)</x:f>
        <x:v>49425.681818181816</x:v>
      </x:c>
      <x:c r="K6" s="20" t="n">
        <x:v>32000</x:v>
      </x:c>
      <x:c r="L6" s="21" t="n">
        <x:f>IFERROR(J6/K6,0)</x:f>
        <x:v>1.5445525568181817</x:v>
      </x:c>
      <x:c r="M6" s="19" t="str">
        <x:v>Media</x:v>
      </x:c>
      <x:c r="N6" s="19" t="str">
        <x:v>Ajustar</x:v>
      </x:c>
    </x:row>
    <x:row r="7" ht="21" customHeight="1">
      <x:c r="A7" s="18" t="n">
        <x:v>46190</x:v>
      </x:c>
      <x:c r="B7" s="19" t="str">
        <x:v>Plato 06</x:v>
      </x:c>
      <x:c r="C7" s="19" t="str">
        <x:v>Principal</x:v>
      </x:c>
      <x:c r="D7" s="19" t="n">
        <x:v>11</x:v>
      </x:c>
      <x:c r="E7" s="20" t="n">
        <x:v>228000</x:v>
      </x:c>
      <x:c r="F7" s="20" t="n">
        <x:v>224000</x:v>
      </x:c>
      <x:c r="G7" s="20" t="n">
        <x:v>102000</x:v>
      </x:c>
      <x:c r="H7" s="21" t="n">
        <x:v>0.059</x:v>
      </x:c>
      <x:c r="I7" s="20" t="n">
        <x:f>(E7+F7+G7)*(1+H7)</x:f>
        <x:v>586686</x:v>
      </x:c>
      <x:c r="J7" s="20" t="n">
        <x:f>IFERROR(I7/D7,0)</x:f>
        <x:v>53335.09090909091</x:v>
      </x:c>
      <x:c r="K7" s="20" t="n">
        <x:v>133000</x:v>
      </x:c>
      <x:c r="L7" s="21" t="n">
        <x:f>IFERROR(J7/K7,0)</x:f>
        <x:v>0.4010157211209843</x:v>
      </x:c>
      <x:c r="M7" s="19" t="str">
        <x:v>Baja</x:v>
      </x:c>
      <x:c r="N7" s="19" t="str">
        <x:v>Retirar</x:v>
      </x:c>
    </x:row>
    <x:row r="8" ht="21" customHeight="1">
      <x:c r="A8" s="18" t="n">
        <x:v>46223</x:v>
      </x:c>
      <x:c r="B8" s="19" t="str">
        <x:v>Plato 07</x:v>
      </x:c>
      <x:c r="C8" s="19" t="str">
        <x:v>Postre</x:v>
      </x:c>
      <x:c r="D8" s="19" t="n">
        <x:v>11</x:v>
      </x:c>
      <x:c r="E8" s="20" t="n">
        <x:v>145000</x:v>
      </x:c>
      <x:c r="F8" s="20" t="n">
        <x:v>374000</x:v>
      </x:c>
      <x:c r="G8" s="20" t="n">
        <x:v>28000</x:v>
      </x:c>
      <x:c r="H8" s="21" t="n">
        <x:v>0.121</x:v>
      </x:c>
      <x:c r="I8" s="20" t="n">
        <x:f>(E8+F8+G8)*(1+H8)</x:f>
        <x:v>613187</x:v>
      </x:c>
      <x:c r="J8" s="20" t="n">
        <x:f>IFERROR(I8/D8,0)</x:f>
        <x:v>55744.27272727273</x:v>
      </x:c>
      <x:c r="K8" s="20" t="n">
        <x:v>62000</x:v>
      </x:c>
      <x:c r="L8" s="21" t="n">
        <x:f>IFERROR(J8/K8,0)</x:f>
        <x:v>0.8991011730205278</x:v>
      </x:c>
      <x:c r="M8" s="19" t="str">
        <x:v>Alta</x:v>
      </x:c>
      <x:c r="N8" s="19" t="str">
        <x:v>Rentable</x:v>
      </x:c>
    </x:row>
    <x:row r="9" ht="21" customHeight="1">
      <x:c r="A9" s="18" t="n">
        <x:v>46257</x:v>
      </x:c>
      <x:c r="B9" s="19" t="str">
        <x:v>Plato 08</x:v>
      </x:c>
      <x:c r="C9" s="19" t="str">
        <x:v>Bebida</x:v>
      </x:c>
      <x:c r="D9" s="19" t="n">
        <x:v>2</x:v>
      </x:c>
      <x:c r="E9" s="20" t="n">
        <x:v>332000</x:v>
      </x:c>
      <x:c r="F9" s="20" t="n">
        <x:v>128000</x:v>
      </x:c>
      <x:c r="G9" s="20" t="n">
        <x:v>76000</x:v>
      </x:c>
      <x:c r="H9" s="21" t="n">
        <x:v>0.031</x:v>
      </x:c>
      <x:c r="I9" s="20" t="n">
        <x:f>(E9+F9+G9)*(1+H9)</x:f>
        <x:v>552616</x:v>
      </x:c>
      <x:c r="J9" s="20" t="n">
        <x:f>IFERROR(I9/D9,0)</x:f>
        <x:v>276308</x:v>
      </x:c>
      <x:c r="K9" s="20" t="n">
        <x:v>153000</x:v>
      </x:c>
      <x:c r="L9" s="21" t="n">
        <x:f>IFERROR(J9/K9,0)</x:f>
        <x:v>1.8059346405228758</x:v>
      </x:c>
      <x:c r="M9" s="19" t="str">
        <x:v>Media</x:v>
      </x:c>
      <x:c r="N9" s="19" t="str">
        <x:v>Ajustar</x:v>
      </x:c>
    </x:row>
    <x:row r="10" ht="21" customHeight="1">
      <x:c r="A10" s="18" t="n">
        <x:v>46267</x:v>
      </x:c>
      <x:c r="B10" s="19" t="str">
        <x:v>Plato 09</x:v>
      </x:c>
      <x:c r="C10" s="19" t="str">
        <x:v>Entrada</x:v>
      </x:c>
      <x:c r="D10" s="19" t="n">
        <x:v>6</x:v>
      </x:c>
      <x:c r="E10" s="20" t="n">
        <x:v>276000</x:v>
      </x:c>
      <x:c r="F10" s="20" t="n">
        <x:v>106000</x:v>
      </x:c>
      <x:c r="G10" s="20" t="n">
        <x:v>63000</x:v>
      </x:c>
      <x:c r="H10" s="21" t="n">
        <x:v>0.168</x:v>
      </x:c>
      <x:c r="I10" s="20" t="n">
        <x:f>(E10+F10+G10)*(1+H10)</x:f>
        <x:v>519759.99999999994</x:v>
      </x:c>
      <x:c r="J10" s="20" t="n">
        <x:f>IFERROR(I10/D10,0)</x:f>
        <x:v>86626.66666666666</x:v>
      </x:c>
      <x:c r="K10" s="20" t="n">
        <x:v>39000</x:v>
      </x:c>
      <x:c r="L10" s="21" t="n">
        <x:f>IFERROR(J10/K10,0)</x:f>
        <x:v>2.221196581196581</x:v>
      </x:c>
      <x:c r="M10" s="19" t="str">
        <x:v>Baja</x:v>
      </x:c>
      <x:c r="N10" s="19" t="str">
        <x:v>Retirar</x:v>
      </x:c>
    </x:row>
    <x:row r="11" ht="21" customHeight="1">
      <x:c r="A11" s="18" t="n">
        <x:v>46300</x:v>
      </x:c>
      <x:c r="B11" s="19" t="str">
        <x:v>Plato 10</x:v>
      </x:c>
      <x:c r="C11" s="19" t="str">
        <x:v>Principal</x:v>
      </x:c>
      <x:c r="D11" s="19" t="n">
        <x:v>3</x:v>
      </x:c>
      <x:c r="E11" s="20" t="n">
        <x:v>832000</x:v>
      </x:c>
      <x:c r="F11" s="20" t="n">
        <x:v>241000</x:v>
      </x:c>
      <x:c r="G11" s="20" t="n">
        <x:v>47000</x:v>
      </x:c>
      <x:c r="H11" s="21" t="n">
        <x:v>0.17</x:v>
      </x:c>
      <x:c r="I11" s="20" t="n">
        <x:f>(E11+F11+G11)*(1+H11)</x:f>
        <x:v>1310400</x:v>
      </x:c>
      <x:c r="J11" s="20" t="n">
        <x:f>IFERROR(I11/D11,0)</x:f>
        <x:v>436800</x:v>
      </x:c>
      <x:c r="K11" s="20" t="n">
        <x:v>166000</x:v>
      </x:c>
      <x:c r="L11" s="21" t="n">
        <x:f>IFERROR(J11/K11,0)</x:f>
        <x:v>2.6313253012048192</x:v>
      </x:c>
      <x:c r="M11" s="19" t="str">
        <x:v>Alta</x:v>
      </x:c>
      <x:c r="N11" s="19" t="str">
        <x:v>Rentable</x:v>
      </x:c>
    </x:row>
    <x:row r="12" ht="21" customHeight="1">
      <x:c r="A12" s="18" t="n">
        <x:v>46334</x:v>
      </x:c>
      <x:c r="B12" s="19" t="str">
        <x:v>Plato 11</x:v>
      </x:c>
      <x:c r="C12" s="19" t="str">
        <x:v>Postre</x:v>
      </x:c>
      <x:c r="D12" s="19" t="n">
        <x:v>23</x:v>
      </x:c>
      <x:c r="E12" s="20" t="n">
        <x:v>327000</x:v>
      </x:c>
      <x:c r="F12" s="20" t="n">
        <x:v>367000</x:v>
      </x:c>
      <x:c r="G12" s="20" t="n">
        <x:v>46000</x:v>
      </x:c>
      <x:c r="H12" s="21" t="n">
        <x:v>0.055</x:v>
      </x:c>
      <x:c r="I12" s="20" t="n">
        <x:f>(E12+F12+G12)*(1+H12)</x:f>
        <x:v>780700</x:v>
      </x:c>
      <x:c r="J12" s="20" t="n">
        <x:f>IFERROR(I12/D12,0)</x:f>
        <x:v>33943.47826086957</x:v>
      </x:c>
      <x:c r="K12" s="20" t="n">
        <x:v>34000</x:v>
      </x:c>
      <x:c r="L12" s="21" t="n">
        <x:f>IFERROR(J12/K12,0)</x:f>
        <x:v>0.9983375959079285</x:v>
      </x:c>
      <x:c r="M12" s="19" t="str">
        <x:v>Media</x:v>
      </x:c>
      <x:c r="N12" s="19" t="str">
        <x:v>Ajustar</x:v>
      </x:c>
    </x:row>
    <x:row r="13" ht="21" customHeight="1">
      <x:c r="A13" s="18" t="n">
        <x:v>46367</x:v>
      </x:c>
      <x:c r="B13" s="19" t="str">
        <x:v>Plato 12</x:v>
      </x:c>
      <x:c r="C13" s="19" t="str">
        <x:v>Bebida</x:v>
      </x:c>
      <x:c r="D13" s="19" t="n">
        <x:v>17</x:v>
      </x:c>
      <x:c r="E13" s="20" t="n">
        <x:v>416000</x:v>
      </x:c>
      <x:c r="F13" s="20" t="n">
        <x:v>50000</x:v>
      </x:c>
      <x:c r="G13" s="20" t="n">
        <x:v>118000</x:v>
      </x:c>
      <x:c r="H13" s="21" t="n">
        <x:v>0.135</x:v>
      </x:c>
      <x:c r="I13" s="20" t="n">
        <x:f>(E13+F13+G13)*(1+H13)</x:f>
        <x:v>662840</x:v>
      </x:c>
      <x:c r="J13" s="20" t="n">
        <x:f>IFERROR(I13/D13,0)</x:f>
        <x:v>38990.58823529412</x:v>
      </x:c>
      <x:c r="K13" s="20" t="n">
        <x:v>158000</x:v>
      </x:c>
      <x:c r="L13" s="21" t="n">
        <x:f>IFERROR(J13/K13,0)</x:f>
        <x:v>0.2467758749069248</x:v>
      </x:c>
      <x:c r="M13" s="19" t="str">
        <x:v>Baja</x:v>
      </x:c>
      <x:c r="N13" s="19" t="str">
        <x:v>Retirar</x:v>
      </x:c>
    </x:row>
    <x:row r="14" ht="21" customHeight="1">
      <x:c r="A14" s="18" t="n">
        <x:v>46043</x:v>
      </x:c>
      <x:c r="B14" s="19" t="str">
        <x:v>Plato 13</x:v>
      </x:c>
      <x:c r="C14" s="19" t="str">
        <x:v>Entrada</x:v>
      </x:c>
      <x:c r="D14" s="19" t="n">
        <x:v>24</x:v>
      </x:c>
      <x:c r="E14" s="20" t="n">
        <x:v>604000</x:v>
      </x:c>
      <x:c r="F14" s="20" t="n">
        <x:v>101000</x:v>
      </x:c>
      <x:c r="G14" s="20" t="n">
        <x:v>72000</x:v>
      </x:c>
      <x:c r="H14" s="21" t="n">
        <x:v>0.107</x:v>
      </x:c>
      <x:c r="I14" s="20" t="n">
        <x:f>(E14+F14+G14)*(1+H14)</x:f>
        <x:v>860139</x:v>
      </x:c>
      <x:c r="J14" s="20" t="n">
        <x:f>IFERROR(I14/D14,0)</x:f>
        <x:v>35839.125</x:v>
      </x:c>
      <x:c r="K14" s="20" t="n">
        <x:v>155000</x:v>
      </x:c>
      <x:c r="L14" s="21" t="n">
        <x:f>IFERROR(J14/K14,0)</x:f>
        <x:v>0.23122016129032258</x:v>
      </x:c>
      <x:c r="M14" s="19" t="str">
        <x:v>Alta</x:v>
      </x:c>
      <x:c r="N14" s="19" t="str">
        <x:v>Rentable</x:v>
      </x:c>
    </x:row>
    <x:row r="15" ht="21" customHeight="1">
      <x:c r="A15" s="18" t="n">
        <x:v>46077</x:v>
      </x:c>
      <x:c r="B15" s="19" t="str">
        <x:v>Plato 14</x:v>
      </x:c>
      <x:c r="C15" s="19" t="str">
        <x:v>Principal</x:v>
      </x:c>
      <x:c r="D15" s="19" t="n">
        <x:v>5</x:v>
      </x:c>
      <x:c r="E15" s="20" t="n">
        <x:v>497000</x:v>
      </x:c>
      <x:c r="F15" s="20" t="n">
        <x:v>203000</x:v>
      </x:c>
      <x:c r="G15" s="20" t="n">
        <x:v>83000</x:v>
      </x:c>
      <x:c r="H15" s="21" t="n">
        <x:v>0.054</x:v>
      </x:c>
      <x:c r="I15" s="20" t="n">
        <x:f>(E15+F15+G15)*(1+H15)</x:f>
        <x:v>825282</x:v>
      </x:c>
      <x:c r="J15" s="20" t="n">
        <x:f>IFERROR(I15/D15,0)</x:f>
        <x:v>165056.4</x:v>
      </x:c>
      <x:c r="K15" s="20" t="n">
        <x:v>40000</x:v>
      </x:c>
      <x:c r="L15" s="21" t="n">
        <x:f>IFERROR(J15/K15,0)</x:f>
        <x:v>4.12641</x:v>
      </x:c>
      <x:c r="M15" s="19" t="str">
        <x:v>Media</x:v>
      </x:c>
      <x:c r="N15" s="19" t="str">
        <x:v>Ajustar</x:v>
      </x:c>
    </x:row>
    <x:row r="16" ht="21" customHeight="1">
      <x:c r="A16" s="18" t="n">
        <x:v>46084</x:v>
      </x:c>
      <x:c r="B16" s="19" t="str">
        <x:v>Plato 15</x:v>
      </x:c>
      <x:c r="C16" s="19" t="str">
        <x:v>Postre</x:v>
      </x:c>
      <x:c r="D16" s="19" t="n">
        <x:v>28</x:v>
      </x:c>
      <x:c r="E16" s="20" t="n">
        <x:v>765000</x:v>
      </x:c>
      <x:c r="F16" s="20" t="n">
        <x:v>27000</x:v>
      </x:c>
      <x:c r="G16" s="20" t="n">
        <x:v>36000</x:v>
      </x:c>
      <x:c r="H16" s="21" t="n">
        <x:v>0.145</x:v>
      </x:c>
      <x:c r="I16" s="20" t="n">
        <x:f>(E16+F16+G16)*(1+H16)</x:f>
        <x:v>948060</x:v>
      </x:c>
      <x:c r="J16" s="20" t="n">
        <x:f>IFERROR(I16/D16,0)</x:f>
        <x:v>33859.28571428572</x:v>
      </x:c>
      <x:c r="K16" s="20" t="n">
        <x:v>169000</x:v>
      </x:c>
      <x:c r="L16" s="21" t="n">
        <x:f>IFERROR(J16/K16,0)</x:f>
        <x:v>0.20035080304311076</x:v>
      </x:c>
      <x:c r="M16" s="19" t="str">
        <x:v>Baja</x:v>
      </x:c>
      <x:c r="N16" s="19" t="str">
        <x:v>Retirar</x:v>
      </x:c>
    </x:row>
    <x:row r="17" ht="21" customHeight="1">
      <x:c r="A17" s="18" t="n">
        <x:v>46118</x:v>
      </x:c>
      <x:c r="B17" s="19" t="str">
        <x:v>Plato 16</x:v>
      </x:c>
      <x:c r="C17" s="19" t="str">
        <x:v>Bebida</x:v>
      </x:c>
      <x:c r="D17" s="19" t="n">
        <x:v>2</x:v>
      </x:c>
      <x:c r="E17" s="20" t="n">
        <x:v>799000</x:v>
      </x:c>
      <x:c r="F17" s="20" t="n">
        <x:v>163000</x:v>
      </x:c>
      <x:c r="G17" s="20" t="n">
        <x:v>111000</x:v>
      </x:c>
      <x:c r="H17" s="21" t="n">
        <x:v>0.067</x:v>
      </x:c>
      <x:c r="I17" s="20" t="n">
        <x:f>(E17+F17+G17)*(1+H17)</x:f>
        <x:v>1144891</x:v>
      </x:c>
      <x:c r="J17" s="20" t="n">
        <x:f>IFERROR(I17/D17,0)</x:f>
        <x:v>572445.5</x:v>
      </x:c>
      <x:c r="K17" s="20" t="n">
        <x:v>99000</x:v>
      </x:c>
      <x:c r="L17" s="21" t="n">
        <x:f>IFERROR(J17/K17,0)</x:f>
        <x:v>5.782277777777778</x:v>
      </x:c>
      <x:c r="M17" s="19" t="str">
        <x:v>Alta</x:v>
      </x:c>
      <x:c r="N17" s="19" t="str">
        <x:v>Rentable</x:v>
      </x:c>
    </x:row>
    <x:row r="18" ht="21" customHeight="1">
      <x:c r="A18" s="18" t="n">
        <x:v>46151</x:v>
      </x:c>
      <x:c r="B18" s="19" t="str">
        <x:v>Plato 17</x:v>
      </x:c>
      <x:c r="C18" s="19" t="str">
        <x:v>Entrada</x:v>
      </x:c>
      <x:c r="D18" s="19" t="n">
        <x:v>19</x:v>
      </x:c>
      <x:c r="E18" s="20" t="n">
        <x:v>406000</x:v>
      </x:c>
      <x:c r="F18" s="20" t="n">
        <x:v>134000</x:v>
      </x:c>
      <x:c r="G18" s="20" t="n">
        <x:v>23000</x:v>
      </x:c>
      <x:c r="H18" s="21" t="n">
        <x:v>0.126</x:v>
      </x:c>
      <x:c r="I18" s="20" t="n">
        <x:f>(E18+F18+G18)*(1+H18)</x:f>
        <x:v>633937.9999999999</x:v>
      </x:c>
      <x:c r="J18" s="20" t="n">
        <x:f>IFERROR(I18/D18,0)</x:f>
        <x:v>33365.15789473683</x:v>
      </x:c>
      <x:c r="K18" s="20" t="n">
        <x:v>73000</x:v>
      </x:c>
      <x:c r="L18" s="21" t="n">
        <x:f>IFERROR(J18/K18,0)</x:f>
        <x:v>0.4570569574621484</x:v>
      </x:c>
      <x:c r="M18" s="19" t="str">
        <x:v>Media</x:v>
      </x:c>
      <x:c r="N18" s="19" t="str">
        <x:v>Ajustar</x:v>
      </x:c>
    </x:row>
    <x:row r="19" ht="21" customHeight="1">
      <x:c r="A19" s="18" t="n">
        <x:v>46185</x:v>
      </x:c>
      <x:c r="B19" s="19" t="str">
        <x:v>Plato 18</x:v>
      </x:c>
      <x:c r="C19" s="19" t="str">
        <x:v>Principal</x:v>
      </x:c>
      <x:c r="D19" s="19" t="n">
        <x:v>17</x:v>
      </x:c>
      <x:c r="E19" s="20" t="n">
        <x:v>162000</x:v>
      </x:c>
      <x:c r="F19" s="20" t="n">
        <x:v>235000</x:v>
      </x:c>
      <x:c r="G19" s="20" t="n">
        <x:v>118000</x:v>
      </x:c>
      <x:c r="H19" s="21" t="n">
        <x:v>0.105</x:v>
      </x:c>
      <x:c r="I19" s="20" t="n">
        <x:f>(E19+F19+G19)*(1+H19)</x:f>
        <x:v>569075</x:v>
      </x:c>
      <x:c r="J19" s="20" t="n">
        <x:f>IFERROR(I19/D19,0)</x:f>
        <x:v>33475</x:v>
      </x:c>
      <x:c r="K19" s="20" t="n">
        <x:v>121000</x:v>
      </x:c>
      <x:c r="L19" s="21" t="n">
        <x:f>IFERROR(J19/K19,0)</x:f>
        <x:v>0.27665289256198344</x:v>
      </x:c>
      <x:c r="M19" s="19" t="str">
        <x:v>Baja</x:v>
      </x:c>
      <x:c r="N19" s="19" t="str">
        <x:v>Retirar</x:v>
      </x:c>
    </x:row>
    <x:row r="20" ht="21" customHeight="1">
      <x:c r="A20" s="18" t="n">
        <x:v>46218</x:v>
      </x:c>
      <x:c r="B20" s="19" t="str">
        <x:v>Plato 19</x:v>
      </x:c>
      <x:c r="C20" s="19" t="str">
        <x:v>Postre</x:v>
      </x:c>
      <x:c r="D20" s="19" t="n">
        <x:v>6</x:v>
      </x:c>
      <x:c r="E20" s="20" t="n">
        <x:v>793000</x:v>
      </x:c>
      <x:c r="F20" s="20" t="n">
        <x:v>205000</x:v>
      </x:c>
      <x:c r="G20" s="20" t="n">
        <x:v>108000</x:v>
      </x:c>
      <x:c r="H20" s="21" t="n">
        <x:v>0.106</x:v>
      </x:c>
      <x:c r="I20" s="20" t="n">
        <x:f>(E20+F20+G20)*(1+H20)</x:f>
        <x:v>1223236</x:v>
      </x:c>
      <x:c r="J20" s="20" t="n">
        <x:f>IFERROR(I20/D20,0)</x:f>
        <x:v>203872.66666666666</x:v>
      </x:c>
      <x:c r="K20" s="20" t="n">
        <x:v>104000</x:v>
      </x:c>
      <x:c r="L20" s="21" t="n">
        <x:f>IFERROR(J20/K20,0)</x:f>
        <x:v>1.9603141025641024</x:v>
      </x:c>
      <x:c r="M20" s="19" t="str">
        <x:v>Alta</x:v>
      </x:c>
      <x:c r="N20" s="19" t="str">
        <x:v>Rentable</x:v>
      </x:c>
    </x:row>
    <x:row r="21" ht="21" customHeight="1">
      <x:c r="A21" s="18" t="n">
        <x:v>46252</x:v>
      </x:c>
      <x:c r="B21" s="19" t="str">
        <x:v>Plato 20</x:v>
      </x:c>
      <x:c r="C21" s="19" t="str">
        <x:v>Bebida</x:v>
      </x:c>
      <x:c r="D21" s="19" t="n">
        <x:v>22</x:v>
      </x:c>
      <x:c r="E21" s="20" t="n">
        <x:v>238000</x:v>
      </x:c>
      <x:c r="F21" s="20" t="n">
        <x:v>348000</x:v>
      </x:c>
      <x:c r="G21" s="20" t="n">
        <x:v>18000</x:v>
      </x:c>
      <x:c r="H21" s="21" t="n">
        <x:v>0.023</x:v>
      </x:c>
      <x:c r="I21" s="20" t="n">
        <x:f>(E21+F21+G21)*(1+H21)</x:f>
        <x:v>617892</x:v>
      </x:c>
      <x:c r="J21" s="20" t="n">
        <x:f>IFERROR(I21/D21,0)</x:f>
        <x:v>28086</x:v>
      </x:c>
      <x:c r="K21" s="20" t="n">
        <x:v>122000</x:v>
      </x:c>
      <x:c r="L21" s="21" t="n">
        <x:f>IFERROR(J21/K21,0)</x:f>
        <x:v>0.23021311475409836</x:v>
      </x:c>
      <x:c r="M21" s="19" t="str">
        <x:v>Media</x:v>
      </x:c>
      <x:c r="N21" s="19" t="str">
        <x:v>Ajustar</x:v>
      </x:c>
    </x:row>
    <x:row r="22" ht="21" customHeight="1">
      <x:c r="A22" s="18" t="n">
        <x:v>46286</x:v>
      </x:c>
      <x:c r="B22" s="19" t="str">
        <x:v>Plato 21</x:v>
      </x:c>
      <x:c r="C22" s="19" t="str">
        <x:v>Entrada</x:v>
      </x:c>
      <x:c r="D22" s="19" t="n">
        <x:v>27</x:v>
      </x:c>
      <x:c r="E22" s="20" t="n">
        <x:v>137000</x:v>
      </x:c>
      <x:c r="F22" s="20" t="n">
        <x:v>281000</x:v>
      </x:c>
      <x:c r="G22" s="20" t="n">
        <x:v>104000</x:v>
      </x:c>
      <x:c r="H22" s="21" t="n">
        <x:v>0.096</x:v>
      </x:c>
      <x:c r="I22" s="20" t="n">
        <x:f>(E22+F22+G22)*(1+H22)</x:f>
        <x:v>572112</x:v>
      </x:c>
      <x:c r="J22" s="20" t="n">
        <x:f>IFERROR(I22/D22,0)</x:f>
        <x:v>21189.333333333332</x:v>
      </x:c>
      <x:c r="K22" s="20" t="n">
        <x:v>121000</x:v>
      </x:c>
      <x:c r="L22" s="21" t="n">
        <x:f>IFERROR(J22/K22,0)</x:f>
        <x:v>0.17511845730027548</x:v>
      </x:c>
      <x:c r="M22" s="19" t="str">
        <x:v>Baja</x:v>
      </x:c>
      <x:c r="N22" s="19" t="str">
        <x:v>Retirar</x:v>
      </x:c>
    </x:row>
    <x:row r="23" ht="21" customHeight="1">
      <x:c r="A23" s="18" t="n">
        <x:v>46319</x:v>
      </x:c>
      <x:c r="B23" s="19" t="str">
        <x:v>Plato 22</x:v>
      </x:c>
      <x:c r="C23" s="19" t="str">
        <x:v>Principal</x:v>
      </x:c>
      <x:c r="D23" s="19" t="n">
        <x:v>14</x:v>
      </x:c>
      <x:c r="E23" s="20" t="n">
        <x:v>45000</x:v>
      </x:c>
      <x:c r="F23" s="20" t="n">
        <x:v>259000</x:v>
      </x:c>
      <x:c r="G23" s="20" t="n">
        <x:v>95000</x:v>
      </x:c>
      <x:c r="H23" s="21" t="n">
        <x:v>0.04</x:v>
      </x:c>
      <x:c r="I23" s="20" t="n">
        <x:f>(E23+F23+G23)*(1+H23)</x:f>
        <x:v>414960</x:v>
      </x:c>
      <x:c r="J23" s="20" t="n">
        <x:f>IFERROR(I23/D23,0)</x:f>
        <x:v>29640</x:v>
      </x:c>
      <x:c r="K23" s="20" t="n">
        <x:v>90000</x:v>
      </x:c>
      <x:c r="L23" s="21" t="n">
        <x:f>IFERROR(J23/K23,0)</x:f>
        <x:v>0.3293333333333333</x:v>
      </x:c>
      <x:c r="M23" s="19" t="str">
        <x:v>Alta</x:v>
      </x:c>
      <x:c r="N23" s="19" t="str">
        <x:v>Rentable</x:v>
      </x:c>
    </x:row>
    <x:row r="24" ht="21" customHeight="1">
      <x:c r="A24" s="18" t="n">
        <x:v>46329</x:v>
      </x:c>
      <x:c r="B24" s="19" t="str">
        <x:v>Plato 23</x:v>
      </x:c>
      <x:c r="C24" s="19" t="str">
        <x:v>Postre</x:v>
      </x:c>
      <x:c r="D24" s="19" t="n">
        <x:v>20</x:v>
      </x:c>
      <x:c r="E24" s="20" t="n">
        <x:v>618000</x:v>
      </x:c>
      <x:c r="F24" s="20" t="n">
        <x:v>98000</x:v>
      </x:c>
      <x:c r="G24" s="20" t="n">
        <x:v>48000</x:v>
      </x:c>
      <x:c r="H24" s="21" t="n">
        <x:v>0.154</x:v>
      </x:c>
      <x:c r="I24" s="20" t="n">
        <x:f>(E24+F24+G24)*(1+H24)</x:f>
        <x:v>881655.9999999999</x:v>
      </x:c>
      <x:c r="J24" s="20" t="n">
        <x:f>IFERROR(I24/D24,0)</x:f>
        <x:v>44082.799999999996</x:v>
      </x:c>
      <x:c r="K24" s="20" t="n">
        <x:v>34000</x:v>
      </x:c>
      <x:c r="L24" s="21" t="n">
        <x:f>IFERROR(J24/K24,0)</x:f>
        <x:v>1.2965529411764705</x:v>
      </x:c>
      <x:c r="M24" s="19" t="str">
        <x:v>Media</x:v>
      </x:c>
      <x:c r="N24" s="19" t="str">
        <x:v>Ajustar</x:v>
      </x:c>
    </x:row>
    <x:row r="25" ht="21" customHeight="1">
      <x:c r="A25" s="18" t="n">
        <x:v>46362</x:v>
      </x:c>
      <x:c r="B25" s="19" t="str">
        <x:v>Plato 24</x:v>
      </x:c>
      <x:c r="C25" s="19" t="str">
        <x:v>Bebida</x:v>
      </x:c>
      <x:c r="D25" s="19" t="n">
        <x:v>28</x:v>
      </x:c>
      <x:c r="E25" s="20" t="n">
        <x:v>95000</x:v>
      </x:c>
      <x:c r="F25" s="20" t="n">
        <x:v>256000</x:v>
      </x:c>
      <x:c r="G25" s="20" t="n">
        <x:v>40000</x:v>
      </x:c>
      <x:c r="H25" s="21" t="n">
        <x:v>0.094</x:v>
      </x:c>
      <x:c r="I25" s="20" t="n">
        <x:f>(E25+F25+G25)*(1+H25)</x:f>
        <x:v>427754.00000000006</x:v>
      </x:c>
      <x:c r="J25" s="20" t="n">
        <x:f>IFERROR(I25/D25,0)</x:f>
        <x:v>15276.928571428574</x:v>
      </x:c>
      <x:c r="K25" s="20" t="n">
        <x:v>28000</x:v>
      </x:c>
      <x:c r="L25" s="21" t="n">
        <x:f>IFERROR(J25/K25,0)</x:f>
        <x:v>0.5456045918367348</x:v>
      </x:c>
      <x:c r="M25" s="19" t="str">
        <x:v>Baja</x:v>
      </x:c>
      <x:c r="N25" s="19" t="str">
        <x:v>Retirar</x:v>
      </x:c>
    </x:row>
    <x:row r="26" ht="21" customHeight="1">
      <x:c r="A26" s="18" t="n">
        <x:v>46038</x:v>
      </x:c>
      <x:c r="B26" s="19" t="str">
        <x:v>Plato 25</x:v>
      </x:c>
      <x:c r="C26" s="19" t="str">
        <x:v>Entrada</x:v>
      </x:c>
      <x:c r="D26" s="19" t="n">
        <x:v>29</x:v>
      </x:c>
      <x:c r="E26" s="20" t="n">
        <x:v>155000</x:v>
      </x:c>
      <x:c r="F26" s="20" t="n">
        <x:v>265000</x:v>
      </x:c>
      <x:c r="G26" s="20" t="n">
        <x:v>76000</x:v>
      </x:c>
      <x:c r="H26" s="21" t="n">
        <x:v>0.092</x:v>
      </x:c>
      <x:c r="I26" s="20" t="n">
        <x:f>(E26+F26+G26)*(1+H26)</x:f>
        <x:v>541632</x:v>
      </x:c>
      <x:c r="J26" s="20" t="n">
        <x:f>IFERROR(I26/D26,0)</x:f>
        <x:v>18676.96551724138</x:v>
      </x:c>
      <x:c r="K26" s="20" t="n">
        <x:v>39000</x:v>
      </x:c>
      <x:c r="L26" s="21" t="n">
        <x:f>IFERROR(J26/K26,0)</x:f>
        <x:v>0.478896551724138</x:v>
      </x:c>
      <x:c r="M26" s="19" t="str">
        <x:v>Alta</x:v>
      </x:c>
      <x:c r="N26" s="19" t="str">
        <x:v>Rentable</x:v>
      </x:c>
    </x:row>
    <x:row r="27" ht="21" customHeight="1">
      <x:c r="A27" s="18" t="n">
        <x:v>46072</x:v>
      </x:c>
      <x:c r="B27" s="19" t="str">
        <x:v>Plato 26</x:v>
      </x:c>
      <x:c r="C27" s="19" t="str">
        <x:v>Principal</x:v>
      </x:c>
      <x:c r="D27" s="19" t="n">
        <x:v>21</x:v>
      </x:c>
      <x:c r="E27" s="20" t="n">
        <x:v>334000</x:v>
      </x:c>
      <x:c r="F27" s="20" t="n">
        <x:v>328000</x:v>
      </x:c>
      <x:c r="G27" s="20" t="n">
        <x:v>103000</x:v>
      </x:c>
      <x:c r="H27" s="21" t="n">
        <x:v>0.058</x:v>
      </x:c>
      <x:c r="I27" s="20" t="n">
        <x:f>(E27+F27+G27)*(1+H27)</x:f>
        <x:v>809370</x:v>
      </x:c>
      <x:c r="J27" s="20" t="n">
        <x:f>IFERROR(I27/D27,0)</x:f>
        <x:v>38541.42857142857</x:v>
      </x:c>
      <x:c r="K27" s="20" t="n">
        <x:v>97000</x:v>
      </x:c>
      <x:c r="L27" s="21" t="n">
        <x:f>IFERROR(J27/K27,0)</x:f>
        <x:v>0.39733431516936674</x:v>
      </x:c>
      <x:c r="M27" s="19" t="str">
        <x:v>Media</x:v>
      </x:c>
      <x:c r="N27" s="19" t="str">
        <x:v>Ajustar</x:v>
      </x:c>
    </x:row>
    <x:row r="28" ht="21" customHeight="1">
      <x:c r="A28" s="18" t="n">
        <x:v>46103</x:v>
      </x:c>
      <x:c r="B28" s="19" t="str">
        <x:v>Plato 27</x:v>
      </x:c>
      <x:c r="C28" s="19" t="str">
        <x:v>Postre</x:v>
      </x:c>
      <x:c r="D28" s="19" t="n">
        <x:v>2</x:v>
      </x:c>
      <x:c r="E28" s="20" t="n">
        <x:v>741000</x:v>
      </x:c>
      <x:c r="F28" s="20" t="n">
        <x:v>385000</x:v>
      </x:c>
      <x:c r="G28" s="20" t="n">
        <x:v>66000</x:v>
      </x:c>
      <x:c r="H28" s="21" t="n">
        <x:v>0.168</x:v>
      </x:c>
      <x:c r="I28" s="20" t="n">
        <x:f>(E28+F28+G28)*(1+H28)</x:f>
        <x:v>1392256</x:v>
      </x:c>
      <x:c r="J28" s="20" t="n">
        <x:f>IFERROR(I28/D28,0)</x:f>
        <x:v>696128</x:v>
      </x:c>
      <x:c r="K28" s="20" t="n">
        <x:v>104000</x:v>
      </x:c>
      <x:c r="L28" s="21" t="n">
        <x:f>IFERROR(J28/K28,0)</x:f>
        <x:v>6.693538461538462</x:v>
      </x:c>
      <x:c r="M28" s="19" t="str">
        <x:v>Baja</x:v>
      </x:c>
      <x:c r="N28" s="19" t="str">
        <x:v>Retirar</x:v>
      </x:c>
    </x:row>
    <x:row r="29" ht="21" customHeight="1">
      <x:c r="A29" s="18" t="n">
        <x:v>46137</x:v>
      </x:c>
      <x:c r="B29" s="19" t="str">
        <x:v>Plato 28</x:v>
      </x:c>
      <x:c r="C29" s="19" t="str">
        <x:v>Bebida</x:v>
      </x:c>
      <x:c r="D29" s="19" t="n">
        <x:v>19</x:v>
      </x:c>
      <x:c r="E29" s="20" t="n">
        <x:v>314000</x:v>
      </x:c>
      <x:c r="F29" s="20" t="n">
        <x:v>322000</x:v>
      </x:c>
      <x:c r="G29" s="20" t="n">
        <x:v>99000</x:v>
      </x:c>
      <x:c r="H29" s="21" t="n">
        <x:v>0.136</x:v>
      </x:c>
      <x:c r="I29" s="20" t="n">
        <x:f>(E29+F29+G29)*(1+H29)</x:f>
        <x:v>834960.0000000001</x:v>
      </x:c>
      <x:c r="J29" s="20" t="n">
        <x:f>IFERROR(I29/D29,0)</x:f>
        <x:v>43945.26315789474</x:v>
      </x:c>
      <x:c r="K29" s="20" t="n">
        <x:v>83000</x:v>
      </x:c>
      <x:c r="L29" s="21" t="n">
        <x:f>IFERROR(J29/K29,0)</x:f>
        <x:v>0.5294610019023462</x:v>
      </x:c>
      <x:c r="M29" s="19" t="str">
        <x:v>Alta</x:v>
      </x:c>
      <x:c r="N29" s="19" t="str">
        <x:v>Rentable</x:v>
      </x:c>
    </x:row>
    <x:row r="30" ht="21" customHeight="1">
      <x:c r="A30" s="18" t="n">
        <x:v>46146</x:v>
      </x:c>
      <x:c r="B30" s="19" t="str">
        <x:v>Plato 29</x:v>
      </x:c>
      <x:c r="C30" s="19" t="str">
        <x:v>Entrada</x:v>
      </x:c>
      <x:c r="D30" s="19" t="n">
        <x:v>28</x:v>
      </x:c>
      <x:c r="E30" s="20" t="n">
        <x:v>166000</x:v>
      </x:c>
      <x:c r="F30" s="20" t="n">
        <x:v>319000</x:v>
      </x:c>
      <x:c r="G30" s="20" t="n">
        <x:v>59000</x:v>
      </x:c>
      <x:c r="H30" s="21" t="n">
        <x:v>0.148</x:v>
      </x:c>
      <x:c r="I30" s="20" t="n">
        <x:f>(E30+F30+G30)*(1+H30)</x:f>
        <x:v>624512</x:v>
      </x:c>
      <x:c r="J30" s="20" t="n">
        <x:f>IFERROR(I30/D30,0)</x:f>
        <x:v>22304</x:v>
      </x:c>
      <x:c r="K30" s="20" t="n">
        <x:v>160000</x:v>
      </x:c>
      <x:c r="L30" s="21" t="n">
        <x:f>IFERROR(J30/K30,0)</x:f>
        <x:v>0.1394</x:v>
      </x:c>
      <x:c r="M30" s="19" t="str">
        <x:v>Media</x:v>
      </x:c>
      <x:c r="N30" s="19" t="str">
        <x:v>Ajustar</x:v>
      </x:c>
    </x:row>
    <x:row r="31" ht="21" customHeight="1">
      <x:c r="A31" s="18" t="n">
        <x:v>46180</x:v>
      </x:c>
      <x:c r="B31" s="19" t="str">
        <x:v>Plato 30</x:v>
      </x:c>
      <x:c r="C31" s="19" t="str">
        <x:v>Principal</x:v>
      </x:c>
      <x:c r="D31" s="19" t="n">
        <x:v>9</x:v>
      </x:c>
      <x:c r="E31" s="20" t="n">
        <x:v>271000</x:v>
      </x:c>
      <x:c r="F31" s="20" t="n">
        <x:v>83000</x:v>
      </x:c>
      <x:c r="G31" s="20" t="n">
        <x:v>91000</x:v>
      </x:c>
      <x:c r="H31" s="21" t="n">
        <x:v>0.134</x:v>
      </x:c>
      <x:c r="I31" s="20" t="n">
        <x:f>(E31+F31+G31)*(1+H31)</x:f>
        <x:v>504629.99999999994</x:v>
      </x:c>
      <x:c r="J31" s="20" t="n">
        <x:f>IFERROR(I31/D31,0)</x:f>
        <x:v>56069.99999999999</x:v>
      </x:c>
      <x:c r="K31" s="20" t="n">
        <x:v>56000</x:v>
      </x:c>
      <x:c r="L31" s="21" t="n">
        <x:f>IFERROR(J31/K31,0)</x:f>
        <x:v>1.00125</x:v>
      </x:c>
      <x:c r="M31" s="19" t="str">
        <x:v>Baja</x:v>
      </x:c>
      <x:c r="N31" s="19" t="str">
        <x:v>Retirar</x:v>
      </x:c>
    </x:row>
    <x:row r="32" ht="21" customHeight="1">
      <x:c r="A32" s="18" t="n">
        <x:v>46213</x:v>
      </x:c>
      <x:c r="B32" s="19" t="str">
        <x:v>Plato 31</x:v>
      </x:c>
      <x:c r="C32" s="19" t="str">
        <x:v>Postre</x:v>
      </x:c>
      <x:c r="D32" s="19" t="n">
        <x:v>24</x:v>
      </x:c>
      <x:c r="E32" s="20" t="n">
        <x:v>175000</x:v>
      </x:c>
      <x:c r="F32" s="20" t="n">
        <x:v>406000</x:v>
      </x:c>
      <x:c r="G32" s="20" t="n">
        <x:v>60000</x:v>
      </x:c>
      <x:c r="H32" s="21" t="n">
        <x:v>0.108</x:v>
      </x:c>
      <x:c r="I32" s="20" t="n">
        <x:f>(E32+F32+G32)*(1+H32)</x:f>
        <x:v>710228.0000000001</x:v>
      </x:c>
      <x:c r="J32" s="20" t="n">
        <x:f>IFERROR(I32/D32,0)</x:f>
        <x:v>29592.83333333334</x:v>
      </x:c>
      <x:c r="K32" s="20" t="n">
        <x:v>58000</x:v>
      </x:c>
      <x:c r="L32" s="21" t="n">
        <x:f>IFERROR(J32/K32,0)</x:f>
        <x:v>0.5102212643678162</x:v>
      </x:c>
      <x:c r="M32" s="19" t="str">
        <x:v>Alta</x:v>
      </x:c>
      <x:c r="N32" s="19" t="str">
        <x:v>Rentable</x:v>
      </x:c>
    </x:row>
    <x:row r="33" ht="21" customHeight="1">
      <x:c r="A33" s="18" t="n">
        <x:v>46247</x:v>
      </x:c>
      <x:c r="B33" s="19" t="str">
        <x:v>Plato 32</x:v>
      </x:c>
      <x:c r="C33" s="19" t="str">
        <x:v>Bebida</x:v>
      </x:c>
      <x:c r="D33" s="19" t="n">
        <x:v>19</x:v>
      </x:c>
      <x:c r="E33" s="20" t="n">
        <x:v>383000</x:v>
      </x:c>
      <x:c r="F33" s="20" t="n">
        <x:v>265000</x:v>
      </x:c>
      <x:c r="G33" s="20" t="n">
        <x:v>73000</x:v>
      </x:c>
      <x:c r="H33" s="21" t="n">
        <x:v>0.165</x:v>
      </x:c>
      <x:c r="I33" s="20" t="n">
        <x:f>(E33+F33+G33)*(1+H33)</x:f>
        <x:v>839965</x:v>
      </x:c>
      <x:c r="J33" s="20" t="n">
        <x:f>IFERROR(I33/D33,0)</x:f>
        <x:v>44208.68421052631</x:v>
      </x:c>
      <x:c r="K33" s="20" t="n">
        <x:v>131000</x:v>
      </x:c>
      <x:c r="L33" s="21" t="n">
        <x:f>IFERROR(J33/K33,0)</x:f>
        <x:v>0.3374708718360787</x:v>
      </x:c>
      <x:c r="M33" s="19" t="str">
        <x:v>Media</x:v>
      </x:c>
      <x:c r="N33" s="19" t="str">
        <x:v>Ajustar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Categoría</x:v>
      </x:c>
      <x:c r="B3" s="117" t="str">
        <x:v>Costo receta Gs.</x:v>
      </x:c>
      <x:c r="D3" s="117" t="str">
        <x:v>Popularidad</x:v>
      </x:c>
      <x:c r="E3" s="117" t="str">
        <x:v>Food cost %</x:v>
      </x:c>
      <x:c r="G3" s="117" t="str">
        <x:v>Estado</x:v>
      </x:c>
      <x:c r="H3" s="117" t="str">
        <x:v>Registros</x:v>
      </x:c>
      <x:c r="J3" s="117" t="str">
        <x:v>Fecha costeo</x:v>
      </x:c>
      <x:c r="K3" s="117" t="str">
        <x:v>Costo receta Gs.</x:v>
      </x:c>
    </x:row>
    <x:row r="4">
      <x:c r="A4" s="118" t="str">
        <x:v>Entrada</x:v>
      </x:c>
      <x:c r="B4" s="119" t="n">
        <x:f>SUMIF('Costos de platos'!$C$2:$C$33,A4,'Costos de platos'!$I$2:$I$33)</x:f>
        <x:v>6130098</x:v>
      </x:c>
      <x:c r="D4" s="118" t="str">
        <x:v>Alta</x:v>
      </x:c>
      <x:c r="E4" s="120" t="n">
        <x:f>IFERROR(AVERAGEIF('Costos de platos'!$M$2:$M$33,D4,'Costos de platos'!$L$2:$L$33),0)</x:f>
        <x:v>1.432937463285079</x:v>
      </x:c>
      <x:c r="G4" s="118" t="str">
        <x:v>Rentable</x:v>
      </x:c>
      <x:c r="H4" s="121" t="n">
        <x:f>COUNTIF('Costos de platos'!$N$2:$N$33,G4)</x:f>
        <x:v>11</x:v>
      </x:c>
      <x:c r="J4" s="118" t="str">
        <x:v>2026-01-02</x:v>
      </x:c>
      <x:c r="K4" s="119" t="n">
        <x:f>SUMIF('Costos de platos'!$A$2:$A$33,DATE(2026,1,2),'Costos de platos'!$I$2:$I$33)</x:f>
        <x:v>1290640</x:v>
      </x:c>
    </x:row>
    <x:row r="5">
      <x:c r="A5" s="118" t="str">
        <x:v>Principal</x:v>
      </x:c>
      <x:c r="B5" s="119" t="n">
        <x:f>SUMIF('Costos de platos'!$C$2:$C$33,A5,'Costos de platos'!$I$2:$I$33)</x:f>
        <x:v>5927891</x:v>
      </x:c>
      <x:c r="D5" s="118" t="str">
        <x:v>Media</x:v>
      </x:c>
      <x:c r="E5" s="120" t="n">
        <x:f>IFERROR(AVERAGEIF('Costos de platos'!$M$2:$M$33,D5,'Costos de platos'!$L$2:$L$33),0)</x:f>
        <x:v>1.1196779024068078</x:v>
      </x:c>
      <x:c r="G5" s="118" t="str">
        <x:v>Ajustar</x:v>
      </x:c>
      <x:c r="H5" s="121" t="n">
        <x:f>COUNTIF('Costos de platos'!$N$2:$N$33,G5)</x:f>
        <x:v>11</x:v>
      </x:c>
      <x:c r="J5" s="118" t="str">
        <x:v>2026-02-05</x:v>
      </x:c>
      <x:c r="K5" s="119" t="n">
        <x:f>SUMIF('Costos de platos'!$A$2:$A$33,DATE(2026,2,5),'Costos de platos'!$I$2:$I$33)</x:f>
        <x:v>907488.0000000001</x:v>
      </x:c>
    </x:row>
    <x:row r="6">
      <x:c r="A6" s="118" t="str">
        <x:v>Postre</x:v>
      </x:c>
      <x:c r="B6" s="119" t="n">
        <x:f>SUMIF('Costos de platos'!$C$2:$C$33,A6,'Costos de platos'!$I$2:$I$33)</x:f>
        <x:v>7276514</x:v>
      </x:c>
      <x:c r="D6" s="118" t="str">
        <x:v>Baja</x:v>
      </x:c>
      <x:c r="E6" s="120" t="n">
        <x:f>IFERROR(AVERAGEIF('Costos de platos'!$M$2:$M$33,D6,'Costos de platos'!$L$2:$L$33),0)</x:f>
        <x:v>1.2050530013075804</x:v>
      </x:c>
      <x:c r="G6" s="118" t="str">
        <x:v>Retirar</x:v>
      </x:c>
      <x:c r="H6" s="121" t="n">
        <x:f>COUNTIF('Costos de platos'!$N$2:$N$33,G6)</x:f>
        <x:v>10</x:v>
      </x:c>
      <x:c r="J6" s="118" t="str">
        <x:v>2026-03-08</x:v>
      </x:c>
      <x:c r="K6" s="119" t="n">
        <x:f>SUMIF('Costos de platos'!$A$2:$A$33,DATE(2026,3,8),'Costos de platos'!$I$2:$I$33)</x:f>
        <x:v>727191</x:v>
      </x:c>
    </x:row>
    <x:row r="7">
      <x:c r="A7" s="118" t="str">
        <x:v>Bebida</x:v>
      </x:c>
      <x:c r="B7" s="119" t="n">
        <x:f>SUMIF('Costos de platos'!$C$2:$C$33,A7,'Costos de platos'!$I$2:$I$33)</x:f>
        <x:v>5854147</x:v>
      </x:c>
      <x:c r="J7" s="118" t="str">
        <x:v>2026-04-11</x:v>
      </x:c>
      <x:c r="K7" s="119" t="n">
        <x:f>SUMIF('Costos de platos'!$A$2:$A$33,DATE(2026,4,11),'Costos de platos'!$I$2:$I$33)</x:f>
        <x:v>773229</x:v>
      </x:c>
    </x:row>
    <x:row r="8">
      <x:c r="J8" s="118" t="str">
        <x:v>2026-05-14</x:v>
      </x:c>
      <x:c r="K8" s="119" t="n">
        <x:f>SUMIF('Costos de platos'!$A$2:$A$33,DATE(2026,5,14),'Costos de platos'!$I$2:$I$33)</x:f>
        <x:v>1087365</x:v>
      </x:c>
    </x:row>
    <x:row r="9">
      <x:c r="J9" s="118" t="str">
        <x:v>2026-06-17</x:v>
      </x:c>
      <x:c r="K9" s="119" t="n">
        <x:f>SUMIF('Costos de platos'!$A$2:$A$33,DATE(2026,6,17),'Costos de platos'!$I$2:$I$33)</x:f>
        <x:v>586686</x:v>
      </x:c>
    </x:row>
    <x:row r="10">
      <x:c r="J10" s="118" t="str">
        <x:v>2026-07-20</x:v>
      </x:c>
      <x:c r="K10" s="119" t="n">
        <x:f>SUMIF('Costos de platos'!$A$2:$A$33,DATE(2026,7,20),'Costos de platos'!$I$2:$I$33)</x:f>
        <x:v>613187</x:v>
      </x:c>
    </x:row>
    <x:row r="11">
      <x:c r="J11" s="118" t="str">
        <x:v>2026-08-23</x:v>
      </x:c>
      <x:c r="K11" s="119" t="n">
        <x:f>SUMIF('Costos de platos'!$A$2:$A$33,DATE(2026,8,23),'Costos de platos'!$I$2:$I$33)</x:f>
        <x:v>552616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Control de costos de restaurante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“Costos de platos”.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11">
      <x:c r="B11" s="178" t="str">
        <x:v>Aviso: estructura demostrativa. Las fuentes orientan definiciones y criterios, pero no convierten la plantilla en asesoría contable, laboral, legal ni financiera.</x:v>
      </x:c>
      <x:c r="C11" s="178"/>
      <x:c r="D11" s="178"/>
      <x:c r="E11" s="178"/>
      <x:c r="F11" s="178"/>
      <x:c r="G11" s="178"/>
      <x:c r="H11" s="178"/>
    </x:row>
    <x:row r="12">
      <x:c r="B12" s="178"/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</x:sheetData>
  <x:mergeCells>
    <x:mergeCell ref="B2:H4"/>
    <x:mergeCell ref="B11:H13"/>
  </x:mergeCells>
  <x:pageMargins left="0.7" right="0.7" top="0.75" bottom="0.75" header="0.3" footer="0.3"/>
</x:worksheet>
</file>