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031a11c0e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e40373feb5d43c1"/>
    <x:sheet xmlns:r="http://schemas.openxmlformats.org/officeDocument/2006/relationships" name="Pedidos" sheetId="2" r:id="Rd60200af241145dc"/>
    <x:sheet xmlns:r="http://schemas.openxmlformats.org/officeDocument/2006/relationships" name="Análisis" sheetId="3" r:id="R7b0232f3b4104f14"/>
    <x:sheet xmlns:r="http://schemas.openxmlformats.org/officeDocument/2006/relationships" name="Guía de uso" sheetId="4" r:id="R783e01d1c0654889"/>
    <x:sheet xmlns:r="http://schemas.openxmlformats.org/officeDocument/2006/relationships" name="Fuentes" sheetId="5" r:id="Rebbb8b47dc7640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0213D"/>
      <x:name val="Carlito"/>
    </x:font>
    <x:font>
      <x:b/>
      <x:sz val="16"/>
      <x:color rgb="FF10213D"/>
      <x:name val="Carlito"/>
    </x:font>
    <x:font>
      <x:i/>
      <x:sz val="9"/>
      <x:color rgb="FF10213D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0213D"/>
      <x:name val="Carlito"/>
    </x:font>
    <x:font>
      <x:i/>
      <x:sz val="11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142B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168BFF"/>
      </x:patternFill>
    </x:fill>
    <x:fill>
      <x:patternFill patternType="solid">
        <x:fgColor rgb="FFEA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168BFF"/>
      </x:left>
      <x:top style="thin">
        <x:color rgb="FF168BFF"/>
      </x:top>
    </x:border>
    <x:border>
      <x:top style="thin">
        <x:color rgb="FF168BFF"/>
      </x:top>
    </x:border>
    <x:border>
      <x:right style="thin">
        <x:color rgb="FF168BFF"/>
      </x:right>
      <x:top style="thin">
        <x:color rgb="FF168BFF"/>
      </x:top>
    </x:border>
    <x:border>
      <x:left style="thin">
        <x:color rgb="FF168BFF"/>
      </x:left>
    </x:border>
    <x:border>
      <x:right style="thin">
        <x:color rgb="FF168BFF"/>
      </x:right>
    </x:border>
    <x:border>
      <x:left style="thin">
        <x:color rgb="FF168BFF"/>
      </x:left>
      <x:bottom style="thin">
        <x:color rgb="FF168BFF"/>
      </x:bottom>
    </x:border>
    <x:border>
      <x:bottom style="thin">
        <x:color rgb="FF168BFF"/>
      </x:bottom>
    </x:border>
    <x:border>
      <x:right style="thin">
        <x:color rgb="FF168BFF"/>
      </x:right>
      <x:bottom style="thin">
        <x:color rgb="FF168B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168BFF"/>
      </x:left>
      <x:right style="thin">
        <x:color rgb="FF168BFF"/>
      </x:right>
      <x:top style="thin">
        <x:color rgb="FF168BFF"/>
      </x:top>
      <x:bottom style="thin">
        <x:color rgb="FF168B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d15f059834303" /><Relationship Type="http://schemas.openxmlformats.org/officeDocument/2006/relationships/theme" Target="/xl/theme/theme1.xml" Id="R739e9a93ce2b4df9" /><Relationship Type="http://schemas.openxmlformats.org/officeDocument/2006/relationships/sharedStrings" Target="/xl/sharedStrings.xml" Id="R3249cf3276c74a60" /><Relationship Type="http://schemas.openxmlformats.org/officeDocument/2006/relationships/worksheet" Target="/xl/worksheets/sheet1.xml" Id="Rfe40373feb5d43c1" /><Relationship Type="http://schemas.openxmlformats.org/officeDocument/2006/relationships/worksheet" Target="/xl/worksheets/sheet2.xml" Id="Rd60200af241145dc" /><Relationship Type="http://schemas.openxmlformats.org/officeDocument/2006/relationships/worksheet" Target="/xl/worksheets/sheet3.xml" Id="R7b0232f3b4104f14" /><Relationship Type="http://schemas.openxmlformats.org/officeDocument/2006/relationships/worksheet" Target="/xl/worksheets/sheet4.xml" Id="R783e01d1c0654889" /><Relationship Type="http://schemas.openxmlformats.org/officeDocument/2006/relationships/worksheet" Target="/xl/worksheets/sheet5.xml" Id="Rebbb8b47dc76409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9640f8fef5f4b53" /><Relationship Type="http://schemas.openxmlformats.org/officeDocument/2006/relationships/chart" Target="/xl/drawings/charts/chart2.xml" Id="R93192c58ef434e64" /><Relationship Type="http://schemas.openxmlformats.org/officeDocument/2006/relationships/chart" Target="/xl/drawings/charts/chart3.xml" Id="R6a67d03438414d97" /><Relationship Type="http://schemas.openxmlformats.org/officeDocument/2006/relationships/chart" Target="/xl/drawings/charts/chart4.xml" Id="Rbf1f34d651c74be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Total Gs.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Total Gs.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Preparación horas promedio por Zona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Preparación horas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'Análisis'!$G$4:$G$8</c:f>
              <c:strCache>
                <c:ptCount val="0"/>
              </c:strCache>
            </c:strRef>
          </c:cat>
          <c:val>
            <c:numRef>
              <c:f>'Análisis'!$H$4:$H$8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Total Gs. por Fecha pedido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Total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9640f8fef5f4b53"/>
        </a:graphicData>
      </a:graphic>
    </xdr:graphicFrame>
    <xdr:clientData/>
  </xdr:twoCellAnchor>
  <xdr:twoCellAnchor>
    <xdr:from>
      <xdr:col>9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3192c58ef434e64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a67d03438414d97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f1f34d651c74be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cedd2da9fc94f8a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Control de pedidos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Operaciones y logística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Valor de pedidos</x:v>
      </x:c>
      <x:c r="C6" s="22"/>
      <x:c r="D6" s="22"/>
      <x:c r="E6" s="22"/>
      <x:c r="F6" s="58" t="str">
        <x:v>Preparación horas promedio</x:v>
      </x:c>
      <x:c r="G6" s="22"/>
      <x:c r="H6" s="22"/>
      <x:c r="I6" s="22"/>
      <x:c r="J6" s="58" t="str">
        <x:v>Pedidos</x:v>
      </x:c>
      <x:c r="K6" s="22"/>
      <x:c r="L6" s="22"/>
      <x:c r="M6" s="58" t="str">
        <x:v>Cancelados</x:v>
      </x:c>
      <x:c r="N6" s="22"/>
      <x:c r="O6" s="22"/>
      <x:c r="P6" s="22"/>
    </x:row>
    <x:row r="7" ht="19" customHeight="1">
      <x:c r="A7" s="22"/>
      <x:c r="B7" s="59" t="n">
        <x:f>SUM('Pedidos'!$K$2:$K$33)</x:f>
        <x:v>104637000</x:v>
      </x:c>
      <x:c r="C7" s="60"/>
      <x:c r="D7" s="60"/>
      <x:c r="E7" s="61"/>
      <x:c r="F7" s="96" t="n">
        <x:f>AVERAGE('Pedidos'!$L$2:$L$33)</x:f>
        <x:v>16.8828125</x:v>
      </x:c>
      <x:c r="G7" s="97"/>
      <x:c r="H7" s="97"/>
      <x:c r="I7" s="98"/>
      <x:c r="J7" s="105" t="n">
        <x:f>COUNTA('Pedidos'!$A$2:$A$33)</x:f>
        <x:v>32</x:v>
      </x:c>
      <x:c r="K7" s="106"/>
      <x:c r="L7" s="107"/>
      <x:c r="M7" s="105" t="n">
        <x:f>COUNTIF('Pedidos'!$N$2:$N$33,"Cancelado")</x:f>
        <x:v>6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ecedd2da9fc94f8a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5" hidden="0" customWidth="1"/>
    <x:col min="9" max="9" width="16" hidden="0" customWidth="1"/>
    <x:col min="10" max="10" width="12" hidden="0" customWidth="1"/>
    <x:col min="11" max="11" width="12" hidden="0" customWidth="1"/>
    <x:col min="12" max="12" width="20" hidden="0" customWidth="1"/>
    <x:col min="13" max="13" width="12" hidden="0" customWidth="1"/>
    <x:col min="14" max="14" width="12" hidden="0" customWidth="1"/>
  </x:cols>
  <x:sheetData>
    <x:row r="1" ht="34" customHeight="1">
      <x:c r="A1" s="9" t="str">
        <x:v>Fecha pedido</x:v>
      </x:c>
      <x:c r="B1" s="9" t="str">
        <x:v>Pedido</x:v>
      </x:c>
      <x:c r="C1" s="9" t="str">
        <x:v>Cliente</x:v>
      </x:c>
      <x:c r="D1" s="9" t="str">
        <x:v>Canal</x:v>
      </x:c>
      <x:c r="E1" s="9" t="str">
        <x:v>Zona</x:v>
      </x:c>
      <x:c r="F1" s="9" t="str">
        <x:v>Ítems</x:v>
      </x:c>
      <x:c r="G1" s="9" t="str">
        <x:v>Unidades</x:v>
      </x:c>
      <x:c r="H1" s="9" t="str">
        <x:v>Subtotal Gs.</x:v>
      </x:c>
      <x:c r="I1" s="9" t="str">
        <x:v>Descuento Gs.</x:v>
      </x:c>
      <x:c r="J1" s="9" t="str">
        <x:v>Envío Gs.</x:v>
      </x:c>
      <x:c r="K1" s="9" t="str">
        <x:v>Total Gs.</x:v>
      </x:c>
      <x:c r="L1" s="9" t="str">
        <x:v>Preparación horas</x:v>
      </x:c>
      <x:c r="M1" s="9" t="str">
        <x:v>Prioridad</x:v>
      </x:c>
      <x:c r="N1" s="9" t="str">
        <x:v>Estado</x:v>
      </x:c>
    </x:row>
    <x:row r="2" ht="21" customHeight="1">
      <x:c r="A2" s="18" t="n">
        <x:v>46024</x:v>
      </x:c>
      <x:c r="B2" s="19" t="str">
        <x:v>PED-0001</x:v>
      </x:c>
      <x:c r="C2" s="19" t="str">
        <x:v>Comercial Guaraní</x:v>
      </x:c>
      <x:c r="D2" s="19" t="str">
        <x:v>Web</x:v>
      </x:c>
      <x:c r="E2" s="19" t="str">
        <x:v>Asunción</x:v>
      </x:c>
      <x:c r="F2" s="19" t="n">
        <x:v>4</x:v>
      </x:c>
      <x:c r="G2" s="19" t="n">
        <x:v>39</x:v>
      </x:c>
      <x:c r="H2" s="20" t="n">
        <x:v>1723000</x:v>
      </x:c>
      <x:c r="I2" s="20" t="n">
        <x:v>441000</x:v>
      </x:c>
      <x:c r="J2" s="20" t="n">
        <x:v>26000</x:v>
      </x:c>
      <x:c r="K2" s="20" t="n">
        <x:f>H2-I2+J2</x:f>
        <x:v>1308000</x:v>
      </x:c>
      <x:c r="L2" s="21" t="n">
        <x:v>34</x:v>
      </x:c>
      <x:c r="M2" s="19" t="str">
        <x:v>Normal</x:v>
      </x:c>
      <x:c r="N2" s="19" t="str">
        <x:v>Recibido</x:v>
      </x:c>
    </x:row>
    <x:row r="3" ht="21" customHeight="1">
      <x:c r="A3" s="18" t="n">
        <x:v>46058</x:v>
      </x:c>
      <x:c r="B3" s="19" t="str">
        <x:v>PED-0002</x:v>
      </x:c>
      <x:c r="C3" s="19" t="str">
        <x:v>Nexo Py</x:v>
      </x:c>
      <x:c r="D3" s="19" t="str">
        <x:v>WhatsApp</x:v>
      </x:c>
      <x:c r="E3" s="19" t="str">
        <x:v>San Lorenzo</x:v>
      </x:c>
      <x:c r="F3" s="19" t="n">
        <x:v>7</x:v>
      </x:c>
      <x:c r="G3" s="19" t="n">
        <x:v>6</x:v>
      </x:c>
      <x:c r="H3" s="20" t="n">
        <x:v>3298000</x:v>
      </x:c>
      <x:c r="I3" s="20" t="n">
        <x:v>263000</x:v>
      </x:c>
      <x:c r="J3" s="20" t="n">
        <x:v>71000</x:v>
      </x:c>
      <x:c r="K3" s="20" t="n">
        <x:f>H3-I3+J3</x:f>
        <x:v>3106000</x:v>
      </x:c>
      <x:c r="L3" s="21" t="n">
        <x:v>3.75</x:v>
      </x:c>
      <x:c r="M3" s="19" t="str">
        <x:v>Urgente</x:v>
      </x:c>
      <x:c r="N3" s="19" t="str">
        <x:v>Preparando</x:v>
      </x:c>
    </x:row>
    <x:row r="4" ht="21" customHeight="1">
      <x:c r="A4" s="18" t="n">
        <x:v>46089</x:v>
      </x:c>
      <x:c r="B4" s="19" t="str">
        <x:v>PED-0003</x:v>
      </x:c>
      <x:c r="C4" s="19" t="str">
        <x:v>Arandu SRL</x:v>
      </x:c>
      <x:c r="D4" s="19" t="str">
        <x:v>Tienda</x:v>
      </x:c>
      <x:c r="E4" s="19" t="str">
        <x:v>Luque</x:v>
      </x:c>
      <x:c r="F4" s="19" t="n">
        <x:v>1</x:v>
      </x:c>
      <x:c r="G4" s="19" t="n">
        <x:v>6</x:v>
      </x:c>
      <x:c r="H4" s="20" t="n">
        <x:v>1416000</x:v>
      </x:c>
      <x:c r="I4" s="20" t="n">
        <x:v>638000</x:v>
      </x:c>
      <x:c r="J4" s="20" t="n">
        <x:v>63000</x:v>
      </x:c>
      <x:c r="K4" s="20" t="n">
        <x:f>H4-I4+J4</x:f>
        <x:v>841000</x:v>
      </x:c>
      <x:c r="L4" s="21" t="n">
        <x:v>23.75</x:v>
      </x:c>
      <x:c r="M4" s="19" t="str">
        <x:v>Programado</x:v>
      </x:c>
      <x:c r="N4" s="19" t="str">
        <x:v>Listo</x:v>
      </x:c>
    </x:row>
    <x:row r="5" ht="21" customHeight="1">
      <x:c r="A5" s="18" t="n">
        <x:v>46123</x:v>
      </x:c>
      <x:c r="B5" s="19" t="str">
        <x:v>PED-0004</x:v>
      </x:c>
      <x:c r="C5" s="19" t="str">
        <x:v>Punto Norte</x:v>
      </x:c>
      <x:c r="D5" s="19" t="str">
        <x:v>Marketplace</x:v>
      </x:c>
      <x:c r="E5" s="19" t="str">
        <x:v>Capiatá</x:v>
      </x:c>
      <x:c r="F5" s="19" t="n">
        <x:v>4</x:v>
      </x:c>
      <x:c r="G5" s="19" t="n">
        <x:v>42</x:v>
      </x:c>
      <x:c r="H5" s="20" t="n">
        <x:v>2361000</x:v>
      </x:c>
      <x:c r="I5" s="20" t="n">
        <x:v>214000</x:v>
      </x:c>
      <x:c r="J5" s="20" t="n">
        <x:v>166000</x:v>
      </x:c>
      <x:c r="K5" s="20" t="n">
        <x:f>H5-I5+J5</x:f>
        <x:v>2313000</x:v>
      </x:c>
      <x:c r="L5" s="21" t="n">
        <x:v>17.5</x:v>
      </x:c>
      <x:c r="M5" s="19" t="str">
        <x:v>Normal</x:v>
      </x:c>
      <x:c r="N5" s="19" t="str">
        <x:v>Despachado</x:v>
      </x:c>
    </x:row>
    <x:row r="6" ht="21" customHeight="1">
      <x:c r="A6" s="18" t="n">
        <x:v>46156</x:v>
      </x:c>
      <x:c r="B6" s="19" t="str">
        <x:v>PED-0005</x:v>
      </x:c>
      <x:c r="C6" s="19" t="str">
        <x:v>Río Verde</x:v>
      </x:c>
      <x:c r="D6" s="19" t="str">
        <x:v>Web</x:v>
      </x:c>
      <x:c r="E6" s="19" t="str">
        <x:v>Fernando de la Mora</x:v>
      </x:c>
      <x:c r="F6" s="19" t="n">
        <x:v>3</x:v>
      </x:c>
      <x:c r="G6" s="19" t="n">
        <x:v>28</x:v>
      </x:c>
      <x:c r="H6" s="20" t="n">
        <x:v>3945000</x:v>
      </x:c>
      <x:c r="I6" s="20" t="n">
        <x:v>298000</x:v>
      </x:c>
      <x:c r="J6" s="20" t="n">
        <x:v>137000</x:v>
      </x:c>
      <x:c r="K6" s="20" t="n">
        <x:f>H6-I6+J6</x:f>
        <x:v>3784000</x:v>
      </x:c>
      <x:c r="L6" s="21" t="n">
        <x:v>11.75</x:v>
      </x:c>
      <x:c r="M6" s="19" t="str">
        <x:v>Urgente</x:v>
      </x:c>
      <x:c r="N6" s="19" t="str">
        <x:v>Cancelado</x:v>
      </x:c>
    </x:row>
    <x:row r="7" ht="21" customHeight="1">
      <x:c r="A7" s="18" t="n">
        <x:v>46190</x:v>
      </x:c>
      <x:c r="B7" s="19" t="str">
        <x:v>PED-0006</x:v>
      </x:c>
      <x:c r="C7" s="19" t="str">
        <x:v>Delta SA</x:v>
      </x:c>
      <x:c r="D7" s="19" t="str">
        <x:v>WhatsApp</x:v>
      </x:c>
      <x:c r="E7" s="19" t="str">
        <x:v>Lambaré</x:v>
      </x:c>
      <x:c r="F7" s="19" t="n">
        <x:v>5</x:v>
      </x:c>
      <x:c r="G7" s="19" t="n">
        <x:v>41</x:v>
      </x:c>
      <x:c r="H7" s="20" t="n">
        <x:v>5409000</x:v>
      </x:c>
      <x:c r="I7" s="20" t="n">
        <x:v>519000</x:v>
      </x:c>
      <x:c r="J7" s="20" t="n">
        <x:v>44000</x:v>
      </x:c>
      <x:c r="K7" s="20" t="n">
        <x:f>H7-I7+J7</x:f>
        <x:v>4934000</x:v>
      </x:c>
      <x:c r="L7" s="21" t="n">
        <x:v>6.25</x:v>
      </x:c>
      <x:c r="M7" s="19" t="str">
        <x:v>Programado</x:v>
      </x:c>
      <x:c r="N7" s="19" t="str">
        <x:v>Recibido</x:v>
      </x:c>
    </x:row>
    <x:row r="8" ht="21" customHeight="1">
      <x:c r="A8" s="18" t="n">
        <x:v>46223</x:v>
      </x:c>
      <x:c r="B8" s="19" t="str">
        <x:v>PED-0007</x:v>
      </x:c>
      <x:c r="C8" s="19" t="str">
        <x:v>Mercado Uno</x:v>
      </x:c>
      <x:c r="D8" s="19" t="str">
        <x:v>Tienda</x:v>
      </x:c>
      <x:c r="E8" s="19" t="str">
        <x:v>Mariano Roque Alonso</x:v>
      </x:c>
      <x:c r="F8" s="19" t="n">
        <x:v>3</x:v>
      </x:c>
      <x:c r="G8" s="19" t="n">
        <x:v>38</x:v>
      </x:c>
      <x:c r="H8" s="20" t="n">
        <x:v>6976000</x:v>
      </x:c>
      <x:c r="I8" s="20" t="n">
        <x:v>106000</x:v>
      </x:c>
      <x:c r="J8" s="20" t="n">
        <x:v>21000</x:v>
      </x:c>
      <x:c r="K8" s="20" t="n">
        <x:f>H8-I8+J8</x:f>
        <x:v>6891000</x:v>
      </x:c>
      <x:c r="L8" s="21" t="n">
        <x:v>2.75</x:v>
      </x:c>
      <x:c r="M8" s="19" t="str">
        <x:v>Normal</x:v>
      </x:c>
      <x:c r="N8" s="19" t="str">
        <x:v>Preparando</x:v>
      </x:c>
    </x:row>
    <x:row r="9" ht="21" customHeight="1">
      <x:c r="A9" s="18" t="n">
        <x:v>46257</x:v>
      </x:c>
      <x:c r="B9" s="19" t="str">
        <x:v>PED-0008</x:v>
      </x:c>
      <x:c r="C9" s="19" t="str">
        <x:v>Visiona</x:v>
      </x:c>
      <x:c r="D9" s="19" t="str">
        <x:v>Marketplace</x:v>
      </x:c>
      <x:c r="E9" s="19" t="str">
        <x:v>Encarnación</x:v>
      </x:c>
      <x:c r="F9" s="19" t="n">
        <x:v>8</x:v>
      </x:c>
      <x:c r="G9" s="19" t="n">
        <x:v>36</x:v>
      </x:c>
      <x:c r="H9" s="20" t="n">
        <x:v>209000</x:v>
      </x:c>
      <x:c r="I9" s="20" t="n">
        <x:v>145000</x:v>
      </x:c>
      <x:c r="J9" s="20" t="n">
        <x:v>16000</x:v>
      </x:c>
      <x:c r="K9" s="20" t="n">
        <x:f>H9-I9+J9</x:f>
        <x:v>80000</x:v>
      </x:c>
      <x:c r="L9" s="21" t="n">
        <x:v>26</x:v>
      </x:c>
      <x:c r="M9" s="19" t="str">
        <x:v>Urgente</x:v>
      </x:c>
      <x:c r="N9" s="19" t="str">
        <x:v>Listo</x:v>
      </x:c>
    </x:row>
    <x:row r="10" ht="21" customHeight="1">
      <x:c r="A10" s="18" t="n">
        <x:v>46267</x:v>
      </x:c>
      <x:c r="B10" s="19" t="str">
        <x:v>PED-0009</x:v>
      </x:c>
      <x:c r="C10" s="19" t="str">
        <x:v>Comercial Guaraní</x:v>
      </x:c>
      <x:c r="D10" s="19" t="str">
        <x:v>Web</x:v>
      </x:c>
      <x:c r="E10" s="19" t="str">
        <x:v>Asunción</x:v>
      </x:c>
      <x:c r="F10" s="19" t="n">
        <x:v>5</x:v>
      </x:c>
      <x:c r="G10" s="19" t="n">
        <x:v>18</x:v>
      </x:c>
      <x:c r="H10" s="20" t="n">
        <x:v>6102000</x:v>
      </x:c>
      <x:c r="I10" s="20" t="n">
        <x:v>639000</x:v>
      </x:c>
      <x:c r="J10" s="20" t="n">
        <x:v>178000</x:v>
      </x:c>
      <x:c r="K10" s="20" t="n">
        <x:f>H10-I10+J10</x:f>
        <x:v>5641000</x:v>
      </x:c>
      <x:c r="L10" s="21" t="n">
        <x:v>1</x:v>
      </x:c>
      <x:c r="M10" s="19" t="str">
        <x:v>Programado</x:v>
      </x:c>
      <x:c r="N10" s="19" t="str">
        <x:v>Despachado</x:v>
      </x:c>
    </x:row>
    <x:row r="11" ht="21" customHeight="1">
      <x:c r="A11" s="18" t="n">
        <x:v>46300</x:v>
      </x:c>
      <x:c r="B11" s="19" t="str">
        <x:v>PED-0010</x:v>
      </x:c>
      <x:c r="C11" s="19" t="str">
        <x:v>Nexo Py</x:v>
      </x:c>
      <x:c r="D11" s="19" t="str">
        <x:v>WhatsApp</x:v>
      </x:c>
      <x:c r="E11" s="19" t="str">
        <x:v>San Lorenzo</x:v>
      </x:c>
      <x:c r="F11" s="19" t="n">
        <x:v>6</x:v>
      </x:c>
      <x:c r="G11" s="19" t="n">
        <x:v>19</x:v>
      </x:c>
      <x:c r="H11" s="20" t="n">
        <x:v>1781000</x:v>
      </x:c>
      <x:c r="I11" s="20" t="n">
        <x:v>455000</x:v>
      </x:c>
      <x:c r="J11" s="20" t="n">
        <x:v>37000</x:v>
      </x:c>
      <x:c r="K11" s="20" t="n">
        <x:f>H11-I11+J11</x:f>
        <x:v>1363000</x:v>
      </x:c>
      <x:c r="L11" s="21" t="n">
        <x:v>19.25</x:v>
      </x:c>
      <x:c r="M11" s="19" t="str">
        <x:v>Normal</x:v>
      </x:c>
      <x:c r="N11" s="19" t="str">
        <x:v>Cancelado</x:v>
      </x:c>
    </x:row>
    <x:row r="12" ht="21" customHeight="1">
      <x:c r="A12" s="18" t="n">
        <x:v>46334</x:v>
      </x:c>
      <x:c r="B12" s="19" t="str">
        <x:v>PED-0011</x:v>
      </x:c>
      <x:c r="C12" s="19" t="str">
        <x:v>Arandu SRL</x:v>
      </x:c>
      <x:c r="D12" s="19" t="str">
        <x:v>Tienda</x:v>
      </x:c>
      <x:c r="E12" s="19" t="str">
        <x:v>Luque</x:v>
      </x:c>
      <x:c r="F12" s="19" t="n">
        <x:v>9</x:v>
      </x:c>
      <x:c r="G12" s="19" t="n">
        <x:v>26</x:v>
      </x:c>
      <x:c r="H12" s="20" t="n">
        <x:v>2568000</x:v>
      </x:c>
      <x:c r="I12" s="20" t="n">
        <x:v>405000</x:v>
      </x:c>
      <x:c r="J12" s="20" t="n">
        <x:v>58000</x:v>
      </x:c>
      <x:c r="K12" s="20" t="n">
        <x:f>H12-I12+J12</x:f>
        <x:v>2221000</x:v>
      </x:c>
      <x:c r="L12" s="21" t="n">
        <x:v>33.5</x:v>
      </x:c>
      <x:c r="M12" s="19" t="str">
        <x:v>Urgente</x:v>
      </x:c>
      <x:c r="N12" s="19" t="str">
        <x:v>Recibido</x:v>
      </x:c>
    </x:row>
    <x:row r="13" ht="21" customHeight="1">
      <x:c r="A13" s="18" t="n">
        <x:v>46367</x:v>
      </x:c>
      <x:c r="B13" s="19" t="str">
        <x:v>PED-0012</x:v>
      </x:c>
      <x:c r="C13" s="19" t="str">
        <x:v>Punto Norte</x:v>
      </x:c>
      <x:c r="D13" s="19" t="str">
        <x:v>Marketplace</x:v>
      </x:c>
      <x:c r="E13" s="19" t="str">
        <x:v>Capiatá</x:v>
      </x:c>
      <x:c r="F13" s="19" t="n">
        <x:v>7</x:v>
      </x:c>
      <x:c r="G13" s="19" t="n">
        <x:v>4</x:v>
      </x:c>
      <x:c r="H13" s="20" t="n">
        <x:v>5762000</x:v>
      </x:c>
      <x:c r="I13" s="20" t="n">
        <x:v>506000</x:v>
      </x:c>
      <x:c r="J13" s="20" t="n">
        <x:v>3000</x:v>
      </x:c>
      <x:c r="K13" s="20" t="n">
        <x:f>H13-I13+J13</x:f>
        <x:v>5259000</x:v>
      </x:c>
      <x:c r="L13" s="21" t="n">
        <x:v>3.75</x:v>
      </x:c>
      <x:c r="M13" s="19" t="str">
        <x:v>Programado</x:v>
      </x:c>
      <x:c r="N13" s="19" t="str">
        <x:v>Preparando</x:v>
      </x:c>
    </x:row>
    <x:row r="14" ht="21" customHeight="1">
      <x:c r="A14" s="18" t="n">
        <x:v>46043</x:v>
      </x:c>
      <x:c r="B14" s="19" t="str">
        <x:v>PED-0013</x:v>
      </x:c>
      <x:c r="C14" s="19" t="str">
        <x:v>Río Verde</x:v>
      </x:c>
      <x:c r="D14" s="19" t="str">
        <x:v>Web</x:v>
      </x:c>
      <x:c r="E14" s="19" t="str">
        <x:v>Fernando de la Mora</x:v>
      </x:c>
      <x:c r="F14" s="19" t="n">
        <x:v>2</x:v>
      </x:c>
      <x:c r="G14" s="19" t="n">
        <x:v>41</x:v>
      </x:c>
      <x:c r="H14" s="20" t="n">
        <x:v>1028000</x:v>
      </x:c>
      <x:c r="I14" s="20" t="n">
        <x:v>327000</x:v>
      </x:c>
      <x:c r="J14" s="20" t="n">
        <x:v>76000</x:v>
      </x:c>
      <x:c r="K14" s="20" t="n">
        <x:f>H14-I14+J14</x:f>
        <x:v>777000</x:v>
      </x:c>
      <x:c r="L14" s="21" t="n">
        <x:v>33</x:v>
      </x:c>
      <x:c r="M14" s="19" t="str">
        <x:v>Normal</x:v>
      </x:c>
      <x:c r="N14" s="19" t="str">
        <x:v>Listo</x:v>
      </x:c>
    </x:row>
    <x:row r="15" ht="21" customHeight="1">
      <x:c r="A15" s="18" t="n">
        <x:v>46077</x:v>
      </x:c>
      <x:c r="B15" s="19" t="str">
        <x:v>PED-0014</x:v>
      </x:c>
      <x:c r="C15" s="19" t="str">
        <x:v>Delta SA</x:v>
      </x:c>
      <x:c r="D15" s="19" t="str">
        <x:v>WhatsApp</x:v>
      </x:c>
      <x:c r="E15" s="19" t="str">
        <x:v>Lambaré</x:v>
      </x:c>
      <x:c r="F15" s="19" t="n">
        <x:v>9</x:v>
      </x:c>
      <x:c r="G15" s="19" t="n">
        <x:v>13</x:v>
      </x:c>
      <x:c r="H15" s="20" t="n">
        <x:v>6864000</x:v>
      </x:c>
      <x:c r="I15" s="20" t="n">
        <x:v>308000</x:v>
      </x:c>
      <x:c r="J15" s="20" t="n">
        <x:v>129000</x:v>
      </x:c>
      <x:c r="K15" s="20" t="n">
        <x:f>H15-I15+J15</x:f>
        <x:v>6685000</x:v>
      </x:c>
      <x:c r="L15" s="21" t="n">
        <x:v>28.75</x:v>
      </x:c>
      <x:c r="M15" s="19" t="str">
        <x:v>Urgente</x:v>
      </x:c>
      <x:c r="N15" s="19" t="str">
        <x:v>Despachado</x:v>
      </x:c>
    </x:row>
    <x:row r="16" ht="21" customHeight="1">
      <x:c r="A16" s="18" t="n">
        <x:v>46084</x:v>
      </x:c>
      <x:c r="B16" s="19" t="str">
        <x:v>PED-0015</x:v>
      </x:c>
      <x:c r="C16" s="19" t="str">
        <x:v>Mercado Uno</x:v>
      </x:c>
      <x:c r="D16" s="19" t="str">
        <x:v>Tienda</x:v>
      </x:c>
      <x:c r="E16" s="19" t="str">
        <x:v>Mariano Roque Alonso</x:v>
      </x:c>
      <x:c r="F16" s="19" t="n">
        <x:v>4</x:v>
      </x:c>
      <x:c r="G16" s="19" t="n">
        <x:v>19</x:v>
      </x:c>
      <x:c r="H16" s="20" t="n">
        <x:v>322000</x:v>
      </x:c>
      <x:c r="I16" s="20" t="n">
        <x:v>163000</x:v>
      </x:c>
      <x:c r="J16" s="20" t="n">
        <x:v>29000</x:v>
      </x:c>
      <x:c r="K16" s="20" t="n">
        <x:f>H16-I16+J16</x:f>
        <x:v>188000</x:v>
      </x:c>
      <x:c r="L16" s="21" t="n">
        <x:v>22</x:v>
      </x:c>
      <x:c r="M16" s="19" t="str">
        <x:v>Programado</x:v>
      </x:c>
      <x:c r="N16" s="19" t="str">
        <x:v>Cancelado</x:v>
      </x:c>
    </x:row>
    <x:row r="17" ht="21" customHeight="1">
      <x:c r="A17" s="18" t="n">
        <x:v>46118</x:v>
      </x:c>
      <x:c r="B17" s="19" t="str">
        <x:v>PED-0016</x:v>
      </x:c>
      <x:c r="C17" s="19" t="str">
        <x:v>Visiona</x:v>
      </x:c>
      <x:c r="D17" s="19" t="str">
        <x:v>Marketplace</x:v>
      </x:c>
      <x:c r="E17" s="19" t="str">
        <x:v>Encarnación</x:v>
      </x:c>
      <x:c r="F17" s="19" t="n">
        <x:v>8</x:v>
      </x:c>
      <x:c r="G17" s="19" t="n">
        <x:v>23</x:v>
      </x:c>
      <x:c r="H17" s="20" t="n">
        <x:v>3276000</x:v>
      </x:c>
      <x:c r="I17" s="20" t="n">
        <x:v>514000</x:v>
      </x:c>
      <x:c r="J17" s="20" t="n">
        <x:v>125000</x:v>
      </x:c>
      <x:c r="K17" s="20" t="n">
        <x:f>H17-I17+J17</x:f>
        <x:v>2887000</x:v>
      </x:c>
      <x:c r="L17" s="21" t="n">
        <x:v>9.5</x:v>
      </x:c>
      <x:c r="M17" s="19" t="str">
        <x:v>Normal</x:v>
      </x:c>
      <x:c r="N17" s="19" t="str">
        <x:v>Recibido</x:v>
      </x:c>
    </x:row>
    <x:row r="18" ht="21" customHeight="1">
      <x:c r="A18" s="18" t="n">
        <x:v>46151</x:v>
      </x:c>
      <x:c r="B18" s="19" t="str">
        <x:v>PED-0017</x:v>
      </x:c>
      <x:c r="C18" s="19" t="str">
        <x:v>Comercial Guaraní</x:v>
      </x:c>
      <x:c r="D18" s="19" t="str">
        <x:v>Web</x:v>
      </x:c>
      <x:c r="E18" s="19" t="str">
        <x:v>Asunción</x:v>
      </x:c>
      <x:c r="F18" s="19" t="n">
        <x:v>3</x:v>
      </x:c>
      <x:c r="G18" s="19" t="n">
        <x:v>28</x:v>
      </x:c>
      <x:c r="H18" s="20" t="n">
        <x:v>7307000</x:v>
      </x:c>
      <x:c r="I18" s="20" t="n">
        <x:v>472000</x:v>
      </x:c>
      <x:c r="J18" s="20" t="n">
        <x:v>87000</x:v>
      </x:c>
      <x:c r="K18" s="20" t="n">
        <x:f>H18-I18+J18</x:f>
        <x:v>6922000</x:v>
      </x:c>
      <x:c r="L18" s="21" t="n">
        <x:v>23.75</x:v>
      </x:c>
      <x:c r="M18" s="19" t="str">
        <x:v>Urgente</x:v>
      </x:c>
      <x:c r="N18" s="19" t="str">
        <x:v>Preparando</x:v>
      </x:c>
    </x:row>
    <x:row r="19" ht="21" customHeight="1">
      <x:c r="A19" s="18" t="n">
        <x:v>46185</x:v>
      </x:c>
      <x:c r="B19" s="19" t="str">
        <x:v>PED-0018</x:v>
      </x:c>
      <x:c r="C19" s="19" t="str">
        <x:v>Nexo Py</x:v>
      </x:c>
      <x:c r="D19" s="19" t="str">
        <x:v>WhatsApp</x:v>
      </x:c>
      <x:c r="E19" s="19" t="str">
        <x:v>San Lorenzo</x:v>
      </x:c>
      <x:c r="F19" s="19" t="n">
        <x:v>7</x:v>
      </x:c>
      <x:c r="G19" s="19" t="n">
        <x:v>31</x:v>
      </x:c>
      <x:c r="H19" s="20" t="n">
        <x:v>1431000</x:v>
      </x:c>
      <x:c r="I19" s="20" t="n">
        <x:v>216000</x:v>
      </x:c>
      <x:c r="J19" s="20" t="n">
        <x:v>68000</x:v>
      </x:c>
      <x:c r="K19" s="20" t="n">
        <x:f>H19-I19+J19</x:f>
        <x:v>1283000</x:v>
      </x:c>
      <x:c r="L19" s="21" t="n">
        <x:v>28.25</x:v>
      </x:c>
      <x:c r="M19" s="19" t="str">
        <x:v>Programado</x:v>
      </x:c>
      <x:c r="N19" s="19" t="str">
        <x:v>Listo</x:v>
      </x:c>
    </x:row>
    <x:row r="20" ht="21" customHeight="1">
      <x:c r="A20" s="18" t="n">
        <x:v>46218</x:v>
      </x:c>
      <x:c r="B20" s="19" t="str">
        <x:v>PED-0019</x:v>
      </x:c>
      <x:c r="C20" s="19" t="str">
        <x:v>Arandu SRL</x:v>
      </x:c>
      <x:c r="D20" s="19" t="str">
        <x:v>Tienda</x:v>
      </x:c>
      <x:c r="E20" s="19" t="str">
        <x:v>Luque</x:v>
      </x:c>
      <x:c r="F20" s="19" t="n">
        <x:v>12</x:v>
      </x:c>
      <x:c r="G20" s="19" t="n">
        <x:v>31</x:v>
      </x:c>
      <x:c r="H20" s="20" t="n">
        <x:v>6004000</x:v>
      </x:c>
      <x:c r="I20" s="20" t="n">
        <x:v>461000</x:v>
      </x:c>
      <x:c r="J20" s="20" t="n">
        <x:v>45000</x:v>
      </x:c>
      <x:c r="K20" s="20" t="n">
        <x:f>H20-I20+J20</x:f>
        <x:v>5588000</x:v>
      </x:c>
      <x:c r="L20" s="21" t="n">
        <x:v>19.75</x:v>
      </x:c>
      <x:c r="M20" s="19" t="str">
        <x:v>Normal</x:v>
      </x:c>
      <x:c r="N20" s="19" t="str">
        <x:v>Despachado</x:v>
      </x:c>
    </x:row>
    <x:row r="21" ht="21" customHeight="1">
      <x:c r="A21" s="18" t="n">
        <x:v>46252</x:v>
      </x:c>
      <x:c r="B21" s="19" t="str">
        <x:v>PED-0020</x:v>
      </x:c>
      <x:c r="C21" s="19" t="str">
        <x:v>Punto Norte</x:v>
      </x:c>
      <x:c r="D21" s="19" t="str">
        <x:v>Marketplace</x:v>
      </x:c>
      <x:c r="E21" s="19" t="str">
        <x:v>Capiatá</x:v>
      </x:c>
      <x:c r="F21" s="19" t="n">
        <x:v>5</x:v>
      </x:c>
      <x:c r="G21" s="19" t="n">
        <x:v>12</x:v>
      </x:c>
      <x:c r="H21" s="20" t="n">
        <x:v>4359000</x:v>
      </x:c>
      <x:c r="I21" s="20" t="n">
        <x:v>495000</x:v>
      </x:c>
      <x:c r="J21" s="20" t="n">
        <x:v>157000</x:v>
      </x:c>
      <x:c r="K21" s="20" t="n">
        <x:f>H21-I21+J21</x:f>
        <x:v>4021000</x:v>
      </x:c>
      <x:c r="L21" s="21" t="n">
        <x:v>17.5</x:v>
      </x:c>
      <x:c r="M21" s="19" t="str">
        <x:v>Urgente</x:v>
      </x:c>
      <x:c r="N21" s="19" t="str">
        <x:v>Cancelado</x:v>
      </x:c>
    </x:row>
    <x:row r="22" ht="21" customHeight="1">
      <x:c r="A22" s="18" t="n">
        <x:v>46286</x:v>
      </x:c>
      <x:c r="B22" s="19" t="str">
        <x:v>PED-0021</x:v>
      </x:c>
      <x:c r="C22" s="19" t="str">
        <x:v>Río Verde</x:v>
      </x:c>
      <x:c r="D22" s="19" t="str">
        <x:v>Web</x:v>
      </x:c>
      <x:c r="E22" s="19" t="str">
        <x:v>Fernando de la Mora</x:v>
      </x:c>
      <x:c r="F22" s="19" t="n">
        <x:v>2</x:v>
      </x:c>
      <x:c r="G22" s="19" t="n">
        <x:v>12</x:v>
      </x:c>
      <x:c r="H22" s="20" t="n">
        <x:v>7776000</x:v>
      </x:c>
      <x:c r="I22" s="20" t="n">
        <x:v>469000</x:v>
      </x:c>
      <x:c r="J22" s="20" t="n">
        <x:v>18000</x:v>
      </x:c>
      <x:c r="K22" s="20" t="n">
        <x:f>H22-I22+J22</x:f>
        <x:v>7325000</x:v>
      </x:c>
      <x:c r="L22" s="21" t="n">
        <x:v>5</x:v>
      </x:c>
      <x:c r="M22" s="19" t="str">
        <x:v>Programado</x:v>
      </x:c>
      <x:c r="N22" s="19" t="str">
        <x:v>Recibido</x:v>
      </x:c>
    </x:row>
    <x:row r="23" ht="21" customHeight="1">
      <x:c r="A23" s="18" t="n">
        <x:v>46319</x:v>
      </x:c>
      <x:c r="B23" s="19" t="str">
        <x:v>PED-0022</x:v>
      </x:c>
      <x:c r="C23" s="19" t="str">
        <x:v>Delta SA</x:v>
      </x:c>
      <x:c r="D23" s="19" t="str">
        <x:v>WhatsApp</x:v>
      </x:c>
      <x:c r="E23" s="19" t="str">
        <x:v>Lambaré</x:v>
      </x:c>
      <x:c r="F23" s="19" t="n">
        <x:v>6</x:v>
      </x:c>
      <x:c r="G23" s="19" t="n">
        <x:v>38</x:v>
      </x:c>
      <x:c r="H23" s="20" t="n">
        <x:v>2243000</x:v>
      </x:c>
      <x:c r="I23" s="20" t="n">
        <x:v>124000</x:v>
      </x:c>
      <x:c r="J23" s="20" t="n">
        <x:v>176000</x:v>
      </x:c>
      <x:c r="K23" s="20" t="n">
        <x:f>H23-I23+J23</x:f>
        <x:v>2295000</x:v>
      </x:c>
      <x:c r="L23" s="21" t="n">
        <x:v>3.25</x:v>
      </x:c>
      <x:c r="M23" s="19" t="str">
        <x:v>Normal</x:v>
      </x:c>
      <x:c r="N23" s="19" t="str">
        <x:v>Preparando</x:v>
      </x:c>
    </x:row>
    <x:row r="24" ht="21" customHeight="1">
      <x:c r="A24" s="18" t="n">
        <x:v>46329</x:v>
      </x:c>
      <x:c r="B24" s="19" t="str">
        <x:v>PED-0023</x:v>
      </x:c>
      <x:c r="C24" s="19" t="str">
        <x:v>Mercado Uno</x:v>
      </x:c>
      <x:c r="D24" s="19" t="str">
        <x:v>Tienda</x:v>
      </x:c>
      <x:c r="E24" s="19" t="str">
        <x:v>Mariano Roque Alonso</x:v>
      </x:c>
      <x:c r="F24" s="19" t="n">
        <x:v>10</x:v>
      </x:c>
      <x:c r="G24" s="19" t="n">
        <x:v>26</x:v>
      </x:c>
      <x:c r="H24" s="20" t="n">
        <x:v>2491000</x:v>
      </x:c>
      <x:c r="I24" s="20" t="n">
        <x:v>399000</x:v>
      </x:c>
      <x:c r="J24" s="20" t="n">
        <x:v>170000</x:v>
      </x:c>
      <x:c r="K24" s="20" t="n">
        <x:f>H24-I24+J24</x:f>
        <x:v>2262000</x:v>
      </x:c>
      <x:c r="L24" s="21" t="n">
        <x:v>10.25</x:v>
      </x:c>
      <x:c r="M24" s="19" t="str">
        <x:v>Urgente</x:v>
      </x:c>
      <x:c r="N24" s="19" t="str">
        <x:v>Listo</x:v>
      </x:c>
    </x:row>
    <x:row r="25" ht="21" customHeight="1">
      <x:c r="A25" s="18" t="n">
        <x:v>46362</x:v>
      </x:c>
      <x:c r="B25" s="19" t="str">
        <x:v>PED-0024</x:v>
      </x:c>
      <x:c r="C25" s="19" t="str">
        <x:v>Visiona</x:v>
      </x:c>
      <x:c r="D25" s="19" t="str">
        <x:v>Marketplace</x:v>
      </x:c>
      <x:c r="E25" s="19" t="str">
        <x:v>Encarnación</x:v>
      </x:c>
      <x:c r="F25" s="19" t="n">
        <x:v>9</x:v>
      </x:c>
      <x:c r="G25" s="19" t="n">
        <x:v>14</x:v>
      </x:c>
      <x:c r="H25" s="20" t="n">
        <x:v>2453000</x:v>
      </x:c>
      <x:c r="I25" s="20" t="n">
        <x:v>504000</x:v>
      </x:c>
      <x:c r="J25" s="20" t="n">
        <x:v>90000</x:v>
      </x:c>
      <x:c r="K25" s="20" t="n">
        <x:f>H25-I25+J25</x:f>
        <x:v>2039000</x:v>
      </x:c>
      <x:c r="L25" s="21" t="n">
        <x:v>18.25</x:v>
      </x:c>
      <x:c r="M25" s="19" t="str">
        <x:v>Programado</x:v>
      </x:c>
      <x:c r="N25" s="19" t="str">
        <x:v>Despachado</x:v>
      </x:c>
    </x:row>
    <x:row r="26" ht="21" customHeight="1">
      <x:c r="A26" s="18" t="n">
        <x:v>46038</x:v>
      </x:c>
      <x:c r="B26" s="19" t="str">
        <x:v>PED-0025</x:v>
      </x:c>
      <x:c r="C26" s="19" t="str">
        <x:v>Comercial Guaraní</x:v>
      </x:c>
      <x:c r="D26" s="19" t="str">
        <x:v>Web</x:v>
      </x:c>
      <x:c r="E26" s="19" t="str">
        <x:v>Asunción</x:v>
      </x:c>
      <x:c r="F26" s="19" t="n">
        <x:v>6</x:v>
      </x:c>
      <x:c r="G26" s="19" t="n">
        <x:v>10</x:v>
      </x:c>
      <x:c r="H26" s="20" t="n">
        <x:v>7092000</x:v>
      </x:c>
      <x:c r="I26" s="20" t="n">
        <x:v>566000</x:v>
      </x:c>
      <x:c r="J26" s="20" t="n">
        <x:v>23000</x:v>
      </x:c>
      <x:c r="K26" s="20" t="n">
        <x:f>H26-I26+J26</x:f>
        <x:v>6549000</x:v>
      </x:c>
      <x:c r="L26" s="21" t="n">
        <x:v>21</x:v>
      </x:c>
      <x:c r="M26" s="19" t="str">
        <x:v>Normal</x:v>
      </x:c>
      <x:c r="N26" s="19" t="str">
        <x:v>Cancelado</x:v>
      </x:c>
    </x:row>
    <x:row r="27" ht="21" customHeight="1">
      <x:c r="A27" s="18" t="n">
        <x:v>46072</x:v>
      </x:c>
      <x:c r="B27" s="19" t="str">
        <x:v>PED-0026</x:v>
      </x:c>
      <x:c r="C27" s="19" t="str">
        <x:v>Nexo Py</x:v>
      </x:c>
      <x:c r="D27" s="19" t="str">
        <x:v>WhatsApp</x:v>
      </x:c>
      <x:c r="E27" s="19" t="str">
        <x:v>San Lorenzo</x:v>
      </x:c>
      <x:c r="F27" s="19" t="n">
        <x:v>11</x:v>
      </x:c>
      <x:c r="G27" s="19" t="n">
        <x:v>22</x:v>
      </x:c>
      <x:c r="H27" s="20" t="n">
        <x:v>5356000</x:v>
      </x:c>
      <x:c r="I27" s="20" t="n">
        <x:v>48000</x:v>
      </x:c>
      <x:c r="J27" s="20" t="n">
        <x:v>157000</x:v>
      </x:c>
      <x:c r="K27" s="20" t="n">
        <x:f>H27-I27+J27</x:f>
        <x:v>5465000</x:v>
      </x:c>
      <x:c r="L27" s="21" t="n">
        <x:v>25.75</x:v>
      </x:c>
      <x:c r="M27" s="19" t="str">
        <x:v>Urgente</x:v>
      </x:c>
      <x:c r="N27" s="19" t="str">
        <x:v>Recibido</x:v>
      </x:c>
    </x:row>
    <x:row r="28" ht="21" customHeight="1">
      <x:c r="A28" s="18" t="n">
        <x:v>46103</x:v>
      </x:c>
      <x:c r="B28" s="19" t="str">
        <x:v>PED-0027</x:v>
      </x:c>
      <x:c r="C28" s="19" t="str">
        <x:v>Arandu SRL</x:v>
      </x:c>
      <x:c r="D28" s="19" t="str">
        <x:v>Tienda</x:v>
      </x:c>
      <x:c r="E28" s="19" t="str">
        <x:v>Luque</x:v>
      </x:c>
      <x:c r="F28" s="19" t="n">
        <x:v>2</x:v>
      </x:c>
      <x:c r="G28" s="19" t="n">
        <x:v>21</x:v>
      </x:c>
      <x:c r="H28" s="20" t="n">
        <x:v>2405000</x:v>
      </x:c>
      <x:c r="I28" s="20" t="n">
        <x:v>506000</x:v>
      </x:c>
      <x:c r="J28" s="20" t="n">
        <x:v>84000</x:v>
      </x:c>
      <x:c r="K28" s="20" t="n">
        <x:f>H28-I28+J28</x:f>
        <x:v>1983000</x:v>
      </x:c>
      <x:c r="L28" s="21" t="n">
        <x:v>2.5</x:v>
      </x:c>
      <x:c r="M28" s="19" t="str">
        <x:v>Programado</x:v>
      </x:c>
      <x:c r="N28" s="19" t="str">
        <x:v>Preparando</x:v>
      </x:c>
    </x:row>
    <x:row r="29" ht="21" customHeight="1">
      <x:c r="A29" s="18" t="n">
        <x:v>46137</x:v>
      </x:c>
      <x:c r="B29" s="19" t="str">
        <x:v>PED-0028</x:v>
      </x:c>
      <x:c r="C29" s="19" t="str">
        <x:v>Punto Norte</x:v>
      </x:c>
      <x:c r="D29" s="19" t="str">
        <x:v>Marketplace</x:v>
      </x:c>
      <x:c r="E29" s="19" t="str">
        <x:v>Capiatá</x:v>
      </x:c>
      <x:c r="F29" s="19" t="n">
        <x:v>1</x:v>
      </x:c>
      <x:c r="G29" s="19" t="n">
        <x:v>33</x:v>
      </x:c>
      <x:c r="H29" s="20" t="n">
        <x:v>639000</x:v>
      </x:c>
      <x:c r="I29" s="20" t="n">
        <x:v>619000</x:v>
      </x:c>
      <x:c r="J29" s="20" t="n">
        <x:v>94000</x:v>
      </x:c>
      <x:c r="K29" s="20" t="n">
        <x:f>H29-I29+J29</x:f>
        <x:v>114000</x:v>
      </x:c>
      <x:c r="L29" s="21" t="n">
        <x:v>16.75</x:v>
      </x:c>
      <x:c r="M29" s="19" t="str">
        <x:v>Normal</x:v>
      </x:c>
      <x:c r="N29" s="19" t="str">
        <x:v>Listo</x:v>
      </x:c>
    </x:row>
    <x:row r="30" ht="21" customHeight="1">
      <x:c r="A30" s="18" t="n">
        <x:v>46146</x:v>
      </x:c>
      <x:c r="B30" s="19" t="str">
        <x:v>PED-0029</x:v>
      </x:c>
      <x:c r="C30" s="19" t="str">
        <x:v>Río Verde</x:v>
      </x:c>
      <x:c r="D30" s="19" t="str">
        <x:v>Web</x:v>
      </x:c>
      <x:c r="E30" s="19" t="str">
        <x:v>Fernando de la Mora</x:v>
      </x:c>
      <x:c r="F30" s="19" t="n">
        <x:v>7</x:v>
      </x:c>
      <x:c r="G30" s="19" t="n">
        <x:v>9</x:v>
      </x:c>
      <x:c r="H30" s="20" t="n">
        <x:v>386000</x:v>
      </x:c>
      <x:c r="I30" s="20" t="n">
        <x:v>583000</x:v>
      </x:c>
      <x:c r="J30" s="20" t="n">
        <x:v>120000</x:v>
      </x:c>
      <x:c r="K30" s="20" t="n">
        <x:f>H30-I30+J30</x:f>
        <x:v>-77000</x:v>
      </x:c>
      <x:c r="L30" s="21" t="n">
        <x:v>8.5</x:v>
      </x:c>
      <x:c r="M30" s="19" t="str">
        <x:v>Urgente</x:v>
      </x:c>
      <x:c r="N30" s="19" t="str">
        <x:v>Despachado</x:v>
      </x:c>
    </x:row>
    <x:row r="31" ht="21" customHeight="1">
      <x:c r="A31" s="18" t="n">
        <x:v>46180</x:v>
      </x:c>
      <x:c r="B31" s="19" t="str">
        <x:v>PED-0030</x:v>
      </x:c>
      <x:c r="C31" s="19" t="str">
        <x:v>Delta SA</x:v>
      </x:c>
      <x:c r="D31" s="19" t="str">
        <x:v>WhatsApp</x:v>
      </x:c>
      <x:c r="E31" s="19" t="str">
        <x:v>Lambaré</x:v>
      </x:c>
      <x:c r="F31" s="19" t="n">
        <x:v>8</x:v>
      </x:c>
      <x:c r="G31" s="19" t="n">
        <x:v>23</x:v>
      </x:c>
      <x:c r="H31" s="20" t="n">
        <x:v>2738000</x:v>
      </x:c>
      <x:c r="I31" s="20" t="n">
        <x:v>64000</x:v>
      </x:c>
      <x:c r="J31" s="20" t="n">
        <x:v>111000</x:v>
      </x:c>
      <x:c r="K31" s="20" t="n">
        <x:f>H31-I31+J31</x:f>
        <x:v>2785000</x:v>
      </x:c>
      <x:c r="L31" s="21" t="n">
        <x:v>30.25</x:v>
      </x:c>
      <x:c r="M31" s="19" t="str">
        <x:v>Programado</x:v>
      </x:c>
      <x:c r="N31" s="19" t="str">
        <x:v>Cancelado</x:v>
      </x:c>
    </x:row>
    <x:row r="32" ht="21" customHeight="1">
      <x:c r="A32" s="18" t="n">
        <x:v>46213</x:v>
      </x:c>
      <x:c r="B32" s="19" t="str">
        <x:v>PED-0031</x:v>
      </x:c>
      <x:c r="C32" s="19" t="str">
        <x:v>Mercado Uno</x:v>
      </x:c>
      <x:c r="D32" s="19" t="str">
        <x:v>Tienda</x:v>
      </x:c>
      <x:c r="E32" s="19" t="str">
        <x:v>Mariano Roque Alonso</x:v>
      </x:c>
      <x:c r="F32" s="19" t="n">
        <x:v>2</x:v>
      </x:c>
      <x:c r="G32" s="19" t="n">
        <x:v>29</x:v>
      </x:c>
      <x:c r="H32" s="20" t="n">
        <x:v>3503000</x:v>
      </x:c>
      <x:c r="I32" s="20" t="n">
        <x:v>330000</x:v>
      </x:c>
      <x:c r="J32" s="20" t="n">
        <x:v>151000</x:v>
      </x:c>
      <x:c r="K32" s="20" t="n">
        <x:f>H32-I32+J32</x:f>
        <x:v>3324000</x:v>
      </x:c>
      <x:c r="L32" s="21" t="n">
        <x:v>1.25</x:v>
      </x:c>
      <x:c r="M32" s="19" t="str">
        <x:v>Normal</x:v>
      </x:c>
      <x:c r="N32" s="19" t="str">
        <x:v>Recibido</x:v>
      </x:c>
    </x:row>
    <x:row r="33" ht="21" customHeight="1">
      <x:c r="A33" s="18" t="n">
        <x:v>46247</x:v>
      </x:c>
      <x:c r="B33" s="19" t="str">
        <x:v>PED-0032</x:v>
      </x:c>
      <x:c r="C33" s="19" t="str">
        <x:v>Visiona</x:v>
      </x:c>
      <x:c r="D33" s="19" t="str">
        <x:v>Marketplace</x:v>
      </x:c>
      <x:c r="E33" s="19" t="str">
        <x:v>Encarnación</x:v>
      </x:c>
      <x:c r="F33" s="19" t="n">
        <x:v>2</x:v>
      </x:c>
      <x:c r="G33" s="19" t="n">
        <x:v>6</x:v>
      </x:c>
      <x:c r="H33" s="20" t="n">
        <x:v>4601000</x:v>
      </x:c>
      <x:c r="I33" s="20" t="n">
        <x:v>286000</x:v>
      </x:c>
      <x:c r="J33" s="20" t="n">
        <x:v>166000</x:v>
      </x:c>
      <x:c r="K33" s="20" t="n">
        <x:f>H33-I33+J33</x:f>
        <x:v>4481000</x:v>
      </x:c>
      <x:c r="L33" s="21" t="n">
        <x:v>31.75</x:v>
      </x:c>
      <x:c r="M33" s="19" t="str">
        <x:v>Urgente</x:v>
      </x:c>
      <x:c r="N33" s="19" t="str">
        <x:v>Preparando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Canal</x:v>
      </x:c>
      <x:c r="B3" s="117" t="str">
        <x:v>Total Gs.</x:v>
      </x:c>
      <x:c r="D3" s="117" t="str">
        <x:v>Zona</x:v>
      </x:c>
      <x:c r="E3" s="117" t="str">
        <x:v>Preparación horas</x:v>
      </x:c>
      <x:c r="G3" s="117" t="str">
        <x:v>Estado</x:v>
      </x:c>
      <x:c r="H3" s="117" t="str">
        <x:v>Registros</x:v>
      </x:c>
      <x:c r="J3" s="117" t="str">
        <x:v>Fecha pedido</x:v>
      </x:c>
      <x:c r="K3" s="117" t="str">
        <x:v>Total Gs.</x:v>
      </x:c>
    </x:row>
    <x:row r="4">
      <x:c r="A4" s="118" t="str">
        <x:v>Web</x:v>
      </x:c>
      <x:c r="B4" s="119" t="n">
        <x:f>SUMIF('Pedidos'!$D$2:$D$33,A4,'Pedidos'!$K$2:$K$33)</x:f>
        <x:v>32229000</x:v>
      </x:c>
      <x:c r="D4" s="118" t="str">
        <x:v>Asunción</x:v>
      </x:c>
      <x:c r="E4" s="120" t="n">
        <x:f>IFERROR(AVERAGEIF('Pedidos'!$E$2:$E$33,D4,'Pedidos'!$L$2:$L$33),0)</x:f>
        <x:v>19.9375</x:v>
      </x:c>
      <x:c r="G4" s="118" t="str">
        <x:v>Recibido</x:v>
      </x:c>
      <x:c r="H4" s="121" t="n">
        <x:f>COUNTIF('Pedidos'!$N$2:$N$33,G4)</x:f>
        <x:v>7</x:v>
      </x:c>
      <x:c r="J4" s="118" t="str">
        <x:v>2026-01-02</x:v>
      </x:c>
      <x:c r="K4" s="119" t="n">
        <x:f>SUMIF('Pedidos'!$A$2:$A$33,DATE(2026,1,2),'Pedidos'!$K$2:$K$33)</x:f>
        <x:v>1308000</x:v>
      </x:c>
    </x:row>
    <x:row r="5">
      <x:c r="A5" s="118" t="str">
        <x:v>WhatsApp</x:v>
      </x:c>
      <x:c r="B5" s="119" t="n">
        <x:f>SUMIF('Pedidos'!$D$2:$D$33,A5,'Pedidos'!$K$2:$K$33)</x:f>
        <x:v>27916000</x:v>
      </x:c>
      <x:c r="D5" s="118" t="str">
        <x:v>San Lorenzo</x:v>
      </x:c>
      <x:c r="E5" s="120" t="n">
        <x:f>IFERROR(AVERAGEIF('Pedidos'!$E$2:$E$33,D5,'Pedidos'!$L$2:$L$33),0)</x:f>
        <x:v>19.25</x:v>
      </x:c>
      <x:c r="G5" s="118" t="str">
        <x:v>Preparando</x:v>
      </x:c>
      <x:c r="H5" s="121" t="n">
        <x:f>COUNTIF('Pedidos'!$N$2:$N$33,G5)</x:f>
        <x:v>7</x:v>
      </x:c>
      <x:c r="J5" s="118" t="str">
        <x:v>2026-02-05</x:v>
      </x:c>
      <x:c r="K5" s="119" t="n">
        <x:f>SUMIF('Pedidos'!$A$2:$A$33,DATE(2026,2,5),'Pedidos'!$K$2:$K$33)</x:f>
        <x:v>3106000</x:v>
      </x:c>
    </x:row>
    <x:row r="6">
      <x:c r="A6" s="118" t="str">
        <x:v>Tienda</x:v>
      </x:c>
      <x:c r="B6" s="119" t="n">
        <x:f>SUMIF('Pedidos'!$D$2:$D$33,A6,'Pedidos'!$K$2:$K$33)</x:f>
        <x:v>23298000</x:v>
      </x:c>
      <x:c r="D6" s="118" t="str">
        <x:v>Luque</x:v>
      </x:c>
      <x:c r="E6" s="120" t="n">
        <x:f>IFERROR(AVERAGEIF('Pedidos'!$E$2:$E$33,D6,'Pedidos'!$L$2:$L$33),0)</x:f>
        <x:v>19.875</x:v>
      </x:c>
      <x:c r="G6" s="118" t="str">
        <x:v>Listo</x:v>
      </x:c>
      <x:c r="H6" s="121" t="n">
        <x:f>COUNTIF('Pedidos'!$N$2:$N$33,G6)</x:f>
        <x:v>6</x:v>
      </x:c>
      <x:c r="J6" s="118" t="str">
        <x:v>2026-03-08</x:v>
      </x:c>
      <x:c r="K6" s="119" t="n">
        <x:f>SUMIF('Pedidos'!$A$2:$A$33,DATE(2026,3,8),'Pedidos'!$K$2:$K$33)</x:f>
        <x:v>841000</x:v>
      </x:c>
    </x:row>
    <x:row r="7">
      <x:c r="A7" s="118" t="str">
        <x:v>Marketplace</x:v>
      </x:c>
      <x:c r="B7" s="119" t="n">
        <x:f>SUMIF('Pedidos'!$D$2:$D$33,A7,'Pedidos'!$K$2:$K$33)</x:f>
        <x:v>21194000</x:v>
      </x:c>
      <x:c r="D7" s="118" t="str">
        <x:v>Capiatá</x:v>
      </x:c>
      <x:c r="E7" s="120" t="n">
        <x:f>IFERROR(AVERAGEIF('Pedidos'!$E$2:$E$33,D7,'Pedidos'!$L$2:$L$33),0)</x:f>
        <x:v>13.875</x:v>
      </x:c>
      <x:c r="G7" s="118" t="str">
        <x:v>Despachado</x:v>
      </x:c>
      <x:c r="H7" s="121" t="n">
        <x:f>COUNTIF('Pedidos'!$N$2:$N$33,G7)</x:f>
        <x:v>6</x:v>
      </x:c>
      <x:c r="J7" s="118" t="str">
        <x:v>2026-04-11</x:v>
      </x:c>
      <x:c r="K7" s="119" t="n">
        <x:f>SUMIF('Pedidos'!$A$2:$A$33,DATE(2026,4,11),'Pedidos'!$K$2:$K$33)</x:f>
        <x:v>2313000</x:v>
      </x:c>
    </x:row>
    <x:row r="8">
      <x:c r="D8" s="118" t="str">
        <x:v>Fernando de la Mora</x:v>
      </x:c>
      <x:c r="E8" s="120" t="n">
        <x:f>IFERROR(AVERAGEIF('Pedidos'!$E$2:$E$33,D8,'Pedidos'!$L$2:$L$33),0)</x:f>
        <x:v>14.5625</x:v>
      </x:c>
      <x:c r="G8" s="118" t="str">
        <x:v>Cancelado</x:v>
      </x:c>
      <x:c r="H8" s="121" t="n">
        <x:f>COUNTIF('Pedidos'!$N$2:$N$33,G8)</x:f>
        <x:v>6</x:v>
      </x:c>
      <x:c r="J8" s="118" t="str">
        <x:v>2026-05-14</x:v>
      </x:c>
      <x:c r="K8" s="119" t="n">
        <x:f>SUMIF('Pedidos'!$A$2:$A$33,DATE(2026,5,14),'Pedidos'!$K$2:$K$33)</x:f>
        <x:v>3784000</x:v>
      </x:c>
    </x:row>
    <x:row r="9">
      <x:c r="D9" s="118" t="str">
        <x:v>Lambaré</x:v>
      </x:c>
      <x:c r="E9" s="120" t="n">
        <x:f>IFERROR(AVERAGEIF('Pedidos'!$E$2:$E$33,D9,'Pedidos'!$L$2:$L$33),0)</x:f>
        <x:v>17.125</x:v>
      </x:c>
      <x:c r="J9" s="118" t="str">
        <x:v>2026-06-17</x:v>
      </x:c>
      <x:c r="K9" s="119" t="n">
        <x:f>SUMIF('Pedidos'!$A$2:$A$33,DATE(2026,6,17),'Pedidos'!$K$2:$K$33)</x:f>
        <x:v>4934000</x:v>
      </x:c>
    </x:row>
    <x:row r="10">
      <x:c r="D10" s="118" t="str">
        <x:v>Mariano Roque Alonso</x:v>
      </x:c>
      <x:c r="E10" s="120" t="n">
        <x:f>IFERROR(AVERAGEIF('Pedidos'!$E$2:$E$33,D10,'Pedidos'!$L$2:$L$33),0)</x:f>
        <x:v>9.0625</x:v>
      </x:c>
      <x:c r="J10" s="118" t="str">
        <x:v>2026-07-20</x:v>
      </x:c>
      <x:c r="K10" s="119" t="n">
        <x:f>SUMIF('Pedidos'!$A$2:$A$33,DATE(2026,7,20),'Pedidos'!$K$2:$K$33)</x:f>
        <x:v>6891000</x:v>
      </x:c>
    </x:row>
    <x:row r="11">
      <x:c r="D11" s="118" t="str">
        <x:v>Encarnación</x:v>
      </x:c>
      <x:c r="E11" s="120" t="n">
        <x:f>IFERROR(AVERAGEIF('Pedidos'!$E$2:$E$33,D11,'Pedidos'!$L$2:$L$33),0)</x:f>
        <x:v>21.375</x:v>
      </x:c>
      <x:c r="J11" s="118" t="str">
        <x:v>2026-08-23</x:v>
      </x:c>
      <x:c r="K11" s="119" t="n">
        <x:f>SUMIF('Pedidos'!$A$2:$A$33,DATE(2026,8,23),'Pedidos'!$K$2:$K$33)</x:f>
        <x:v>80000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Control de pedidos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“Pedidos”.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