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778fc7e8a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16b8948aa004bfa"/>
    <x:sheet xmlns:r="http://schemas.openxmlformats.org/officeDocument/2006/relationships" name="Obligaciones" sheetId="2" r:id="R3355478b91c5422f"/>
    <x:sheet xmlns:r="http://schemas.openxmlformats.org/officeDocument/2006/relationships" name="Análisis" sheetId="3" r:id="R8bc2da8e38bf4e04"/>
    <x:sheet xmlns:r="http://schemas.openxmlformats.org/officeDocument/2006/relationships" name="Guía de uso" sheetId="4" r:id="R81ab93969ac84c88"/>
    <x:sheet xmlns:r="http://schemas.openxmlformats.org/officeDocument/2006/relationships" name="Fuentes" sheetId="5" r:id="Rf4257fab6a884f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dd/mm/yyyy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0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4b26df0404a99" /><Relationship Type="http://schemas.openxmlformats.org/officeDocument/2006/relationships/theme" Target="/xl/theme/theme1.xml" Id="R37fc7dbf3fbf4936" /><Relationship Type="http://schemas.openxmlformats.org/officeDocument/2006/relationships/sharedStrings" Target="/xl/sharedStrings.xml" Id="Rcf8503e2211b413e" /><Relationship Type="http://schemas.openxmlformats.org/officeDocument/2006/relationships/worksheet" Target="/xl/worksheets/sheet1.xml" Id="Rf16b8948aa004bfa" /><Relationship Type="http://schemas.openxmlformats.org/officeDocument/2006/relationships/worksheet" Target="/xl/worksheets/sheet2.xml" Id="R3355478b91c5422f" /><Relationship Type="http://schemas.openxmlformats.org/officeDocument/2006/relationships/worksheet" Target="/xl/worksheets/sheet3.xml" Id="R8bc2da8e38bf4e04" /><Relationship Type="http://schemas.openxmlformats.org/officeDocument/2006/relationships/worksheet" Target="/xl/worksheets/sheet4.xml" Id="R81ab93969ac84c88" /><Relationship Type="http://schemas.openxmlformats.org/officeDocument/2006/relationships/worksheet" Target="/xl/worksheets/sheet5.xml" Id="Rf4257fab6a884f2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a516ecbe1b4b92" /><Relationship Type="http://schemas.openxmlformats.org/officeDocument/2006/relationships/chart" Target="/xl/drawings/charts/chart2.xml" Id="R195f85000a0646c1" /><Relationship Type="http://schemas.openxmlformats.org/officeDocument/2006/relationships/chart" Target="/xl/drawings/charts/chart3.xml" Id="R980317016d584ae1" /><Relationship Type="http://schemas.openxmlformats.org/officeDocument/2006/relationships/chart" Target="/xl/drawings/charts/chart4.xml" Id="R872b65e307724ab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Saldo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Saldo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Descuento pronto pago % promedio por Proveedor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Descuento pronto pago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Saldo Gs. por Vencimiento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Saldo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a516ecbe1b4b92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5f85000a0646c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80317016d584ae1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2b65e307724ab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dd3fb537a03481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Cuentas por pagar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Saldo por pagar</x:v>
      </x:c>
      <x:c r="C6" s="22"/>
      <x:c r="D6" s="22"/>
      <x:c r="E6" s="22"/>
      <x:c r="F6" s="58" t="str">
        <x:v>Descuento pronto pago promedio</x:v>
      </x:c>
      <x:c r="G6" s="22"/>
      <x:c r="H6" s="22"/>
      <x:c r="I6" s="22"/>
      <x:c r="J6" s="58" t="str">
        <x:v>Obligaciones</x:v>
      </x:c>
      <x:c r="K6" s="22"/>
      <x:c r="L6" s="22"/>
      <x:c r="M6" s="58" t="str">
        <x:v>Vencidas</x:v>
      </x:c>
      <x:c r="N6" s="22"/>
      <x:c r="O6" s="22"/>
      <x:c r="P6" s="22"/>
    </x:row>
    <x:row r="7" ht="19" customHeight="1">
      <x:c r="A7" s="22"/>
      <x:c r="B7" s="59" t="n">
        <x:f>SUM('Obligaciones'!$I$2:$I$33)</x:f>
        <x:v>68076000</x:v>
      </x:c>
      <x:c r="C7" s="60"/>
      <x:c r="D7" s="60"/>
      <x:c r="E7" s="61"/>
      <x:c r="F7" s="96" t="n">
        <x:f>AVERAGE('Obligaciones'!$J$2:$J$33)</x:f>
        <x:v>0.025750000000000012</x:v>
      </x:c>
      <x:c r="G7" s="97"/>
      <x:c r="H7" s="97"/>
      <x:c r="I7" s="98"/>
      <x:c r="J7" s="105" t="n">
        <x:f>COUNTA('Obligaciones'!$A$2:$A$33)</x:f>
        <x:v>32</x:v>
      </x:c>
      <x:c r="K7" s="106"/>
      <x:c r="L7" s="107"/>
      <x:c r="M7" s="105" t="n">
        <x:f>COUNTIF('Obligaciones'!$M$2:$M$33,"Vencida")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dd3fb537a03481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4" hidden="0" customWidth="1"/>
    <x:col min="4" max="4" width="12" hidden="0" customWidth="1"/>
    <x:col min="5" max="5" width="12" hidden="0" customWidth="1"/>
    <x:col min="6" max="6" width="18" hidden="0" customWidth="1"/>
    <x:col min="7" max="7" width="12" hidden="0" customWidth="1"/>
    <x:col min="8" max="8" width="13" hidden="0" customWidth="1"/>
    <x:col min="9" max="9" width="12" hidden="0" customWidth="1"/>
    <x:col min="10" max="10" width="26" hidden="0" customWidth="1"/>
    <x:col min="11" max="11" width="12" hidden="0" customWidth="1"/>
    <x:col min="12" max="12" width="17" hidden="0" customWidth="1"/>
    <x:col min="13" max="13" width="12" hidden="0" customWidth="1"/>
  </x:cols>
  <x:sheetData>
    <x:row r="1" ht="34" customHeight="1">
      <x:c r="A1" s="9" t="str">
        <x:v>Documento</x:v>
      </x:c>
      <x:c r="B1" s="9" t="str">
        <x:v>Fecha recepción</x:v>
      </x:c>
      <x:c r="C1" s="9" t="str">
        <x:v>Vencimiento</x:v>
      </x:c>
      <x:c r="D1" s="9" t="str">
        <x:v>Proveedor</x:v>
      </x:c>
      <x:c r="E1" s="9" t="str">
        <x:v>Categoría</x:v>
      </x:c>
      <x:c r="F1" s="9" t="str">
        <x:v>Centro de costo</x:v>
      </x:c>
      <x:c r="G1" s="9" t="str">
        <x:v>Monto Gs.</x:v>
      </x:c>
      <x:c r="H1" s="9" t="str">
        <x:v>Pagado Gs.</x:v>
      </x:c>
      <x:c r="I1" s="9" t="str">
        <x:v>Saldo Gs.</x:v>
      </x:c>
      <x:c r="J1" s="9" t="str">
        <x:v>Descuento pronto pago %</x:v>
      </x:c>
      <x:c r="K1" s="9" t="str">
        <x:v>Prioridad</x:v>
      </x:c>
      <x:c r="L1" s="9" t="str">
        <x:v>Medio previsto</x:v>
      </x:c>
      <x:c r="M1" s="9" t="str">
        <x:v>Estado</x:v>
      </x:c>
    </x:row>
    <x:row r="2" ht="21" customHeight="1">
      <x:c r="A2" s="18" t="str">
        <x:v>CXP-0001</x:v>
      </x:c>
      <x:c r="B2" s="19" t="n">
        <x:v>46024</x:v>
      </x:c>
      <x:c r="C2" s="19" t="n">
        <x:v>46024</x:v>
      </x:c>
      <x:c r="D2" s="18" t="str">
        <x:v>Comercial Guaraní</x:v>
      </x:c>
      <x:c r="E2" s="18" t="str">
        <x:v>Inventario</x:v>
      </x:c>
      <x:c r="F2" s="20" t="str">
        <x:v>Operaciones</x:v>
      </x:c>
      <x:c r="G2" s="20" t="n">
        <x:v>12573000</x:v>
      </x:c>
      <x:c r="H2" s="20" t="n">
        <x:v>5320000</x:v>
      </x:c>
      <x:c r="I2" s="20" t="n">
        <x:f>G2-H2</x:f>
        <x:v>7253000</x:v>
      </x:c>
      <x:c r="J2" s="21" t="n">
        <x:v>0.01</x:v>
      </x:c>
      <x:c r="K2" s="18" t="str">
        <x:v>Alta</x:v>
      </x:c>
      <x:c r="L2" s="18" t="str">
        <x:v>Transferencia</x:v>
      </x:c>
      <x:c r="M2" s="18" t="str">
        <x:v>Programada</x:v>
      </x:c>
    </x:row>
    <x:row r="3" ht="21" customHeight="1">
      <x:c r="A3" s="18" t="str">
        <x:v>CXP-0002</x:v>
      </x:c>
      <x:c r="B3" s="19" t="n">
        <x:v>46058</x:v>
      </x:c>
      <x:c r="C3" s="19" t="n">
        <x:v>46058</x:v>
      </x:c>
      <x:c r="D3" s="18" t="str">
        <x:v>Nexo Py</x:v>
      </x:c>
      <x:c r="E3" s="18" t="str">
        <x:v>Servicios</x:v>
      </x:c>
      <x:c r="F3" s="20" t="str">
        <x:v>Administración</x:v>
      </x:c>
      <x:c r="G3" s="20" t="n">
        <x:v>11934000</x:v>
      </x:c>
      <x:c r="H3" s="20" t="n">
        <x:v>3345000</x:v>
      </x:c>
      <x:c r="I3" s="20" t="n">
        <x:f>G3-H3</x:f>
        <x:v>8589000</x:v>
      </x:c>
      <x:c r="J3" s="21" t="n">
        <x:v>0.042</x:v>
      </x:c>
      <x:c r="K3" s="18" t="str">
        <x:v>Media</x:v>
      </x:c>
      <x:c r="L3" s="18" t="str">
        <x:v>Cheque</x:v>
      </x:c>
      <x:c r="M3" s="18" t="str">
        <x:v>Parcial</x:v>
      </x:c>
    </x:row>
    <x:row r="4" ht="21" customHeight="1">
      <x:c r="A4" s="18" t="str">
        <x:v>CXP-0003</x:v>
      </x:c>
      <x:c r="B4" s="19" t="n">
        <x:v>46089</x:v>
      </x:c>
      <x:c r="C4" s="19" t="n">
        <x:v>46089</x:v>
      </x:c>
      <x:c r="D4" s="18" t="str">
        <x:v>Arandu SRL</x:v>
      </x:c>
      <x:c r="E4" s="18" t="str">
        <x:v>Impuestos</x:v>
      </x:c>
      <x:c r="F4" s="20" t="str">
        <x:v>Comercial</x:v>
      </x:c>
      <x:c r="G4" s="20" t="n">
        <x:v>1327000</x:v>
      </x:c>
      <x:c r="H4" s="20" t="n">
        <x:v>7475000</x:v>
      </x:c>
      <x:c r="I4" s="20" t="n">
        <x:f>G4-H4</x:f>
        <x:v>-6148000</x:v>
      </x:c>
      <x:c r="J4" s="21" t="n">
        <x:v>0.021</x:v>
      </x:c>
      <x:c r="K4" s="18" t="str">
        <x:v>Baja</x:v>
      </x:c>
      <x:c r="L4" s="18" t="str">
        <x:v>Tarjeta</x:v>
      </x:c>
      <x:c r="M4" s="18" t="str">
        <x:v>Pagada</x:v>
      </x:c>
    </x:row>
    <x:row r="5" ht="21" customHeight="1">
      <x:c r="A5" s="18" t="str">
        <x:v>CXP-0004</x:v>
      </x:c>
      <x:c r="B5" s="19" t="n">
        <x:v>46123</x:v>
      </x:c>
      <x:c r="C5" s="19" t="n">
        <x:v>46123</x:v>
      </x:c>
      <x:c r="D5" s="18" t="str">
        <x:v>Punto Norte</x:v>
      </x:c>
      <x:c r="E5" s="18" t="str">
        <x:v>Alquiler</x:v>
      </x:c>
      <x:c r="F5" s="20" t="str">
        <x:v>Proyectos</x:v>
      </x:c>
      <x:c r="G5" s="20" t="n">
        <x:v>4705000</x:v>
      </x:c>
      <x:c r="H5" s="20" t="n">
        <x:v>8285000</x:v>
      </x:c>
      <x:c r="I5" s="20" t="n">
        <x:f>G5-H5</x:f>
        <x:v>-3580000</x:v>
      </x:c>
      <x:c r="J5" s="21" t="n">
        <x:v>0.033</x:v>
      </x:c>
      <x:c r="K5" s="18" t="str">
        <x:v>Alta</x:v>
      </x:c>
      <x:c r="L5" s="18" t="str">
        <x:v>Transferencia</x:v>
      </x:c>
      <x:c r="M5" s="18" t="str">
        <x:v>Vencida</x:v>
      </x:c>
    </x:row>
    <x:row r="6" ht="21" customHeight="1">
      <x:c r="A6" s="18" t="str">
        <x:v>CXP-0005</x:v>
      </x:c>
      <x:c r="B6" s="19" t="n">
        <x:v>46156</x:v>
      </x:c>
      <x:c r="C6" s="19" t="n">
        <x:v>46156</x:v>
      </x:c>
      <x:c r="D6" s="18" t="str">
        <x:v>Río Verde</x:v>
      </x:c>
      <x:c r="E6" s="18" t="str">
        <x:v>Tecnología</x:v>
      </x:c>
      <x:c r="F6" s="20" t="str">
        <x:v>Operaciones</x:v>
      </x:c>
      <x:c r="G6" s="20" t="n">
        <x:v>12609000</x:v>
      </x:c>
      <x:c r="H6" s="20" t="n">
        <x:v>3011000</x:v>
      </x:c>
      <x:c r="I6" s="20" t="n">
        <x:f>G6-H6</x:f>
        <x:v>9598000</x:v>
      </x:c>
      <x:c r="J6" s="21" t="n">
        <x:v>0.019</x:v>
      </x:c>
      <x:c r="K6" s="18" t="str">
        <x:v>Media</x:v>
      </x:c>
      <x:c r="L6" s="18" t="str">
        <x:v>Cheque</x:v>
      </x:c>
      <x:c r="M6" s="18" t="str">
        <x:v>Programada</x:v>
      </x:c>
    </x:row>
    <x:row r="7" ht="21" customHeight="1">
      <x:c r="A7" s="18" t="str">
        <x:v>CXP-0006</x:v>
      </x:c>
      <x:c r="B7" s="19" t="n">
        <x:v>46190</x:v>
      </x:c>
      <x:c r="C7" s="19" t="n">
        <x:v>46190</x:v>
      </x:c>
      <x:c r="D7" s="18" t="str">
        <x:v>Delta SA</x:v>
      </x:c>
      <x:c r="E7" s="18" t="str">
        <x:v>Inventario</x:v>
      </x:c>
      <x:c r="F7" s="20" t="str">
        <x:v>Administración</x:v>
      </x:c>
      <x:c r="G7" s="20" t="n">
        <x:v>12712000</x:v>
      </x:c>
      <x:c r="H7" s="20" t="n">
        <x:v>7396000</x:v>
      </x:c>
      <x:c r="I7" s="20" t="n">
        <x:f>G7-H7</x:f>
        <x:v>5316000</x:v>
      </x:c>
      <x:c r="J7" s="21" t="n">
        <x:v>0.004</x:v>
      </x:c>
      <x:c r="K7" s="18" t="str">
        <x:v>Baja</x:v>
      </x:c>
      <x:c r="L7" s="18" t="str">
        <x:v>Tarjeta</x:v>
      </x:c>
      <x:c r="M7" s="18" t="str">
        <x:v>Parcial</x:v>
      </x:c>
    </x:row>
    <x:row r="8" ht="21" customHeight="1">
      <x:c r="A8" s="18" t="str">
        <x:v>CXP-0007</x:v>
      </x:c>
      <x:c r="B8" s="19" t="n">
        <x:v>46223</x:v>
      </x:c>
      <x:c r="C8" s="19" t="n">
        <x:v>46223</x:v>
      </x:c>
      <x:c r="D8" s="18" t="str">
        <x:v>Mercado Uno</x:v>
      </x:c>
      <x:c r="E8" s="18" t="str">
        <x:v>Servicios</x:v>
      </x:c>
      <x:c r="F8" s="20" t="str">
        <x:v>Comercial</x:v>
      </x:c>
      <x:c r="G8" s="20" t="n">
        <x:v>8340000</x:v>
      </x:c>
      <x:c r="H8" s="20" t="n">
        <x:v>4650000</x:v>
      </x:c>
      <x:c r="I8" s="20" t="n">
        <x:f>G8-H8</x:f>
        <x:v>3690000</x:v>
      </x:c>
      <x:c r="J8" s="21" t="n">
        <x:v>0.004</x:v>
      </x:c>
      <x:c r="K8" s="18" t="str">
        <x:v>Alta</x:v>
      </x:c>
      <x:c r="L8" s="18" t="str">
        <x:v>Transferencia</x:v>
      </x:c>
      <x:c r="M8" s="18" t="str">
        <x:v>Pagada</x:v>
      </x:c>
    </x:row>
    <x:row r="9" ht="21" customHeight="1">
      <x:c r="A9" s="18" t="str">
        <x:v>CXP-0008</x:v>
      </x:c>
      <x:c r="B9" s="19" t="n">
        <x:v>46257</x:v>
      </x:c>
      <x:c r="C9" s="19" t="n">
        <x:v>46257</x:v>
      </x:c>
      <x:c r="D9" s="18" t="str">
        <x:v>Visiona</x:v>
      </x:c>
      <x:c r="E9" s="18" t="str">
        <x:v>Impuestos</x:v>
      </x:c>
      <x:c r="F9" s="20" t="str">
        <x:v>Proyectos</x:v>
      </x:c>
      <x:c r="G9" s="20" t="n">
        <x:v>14195000</x:v>
      </x:c>
      <x:c r="H9" s="20" t="n">
        <x:v>8618000</x:v>
      </x:c>
      <x:c r="I9" s="20" t="n">
        <x:f>G9-H9</x:f>
        <x:v>5577000</x:v>
      </x:c>
      <x:c r="J9" s="21" t="n">
        <x:v>0.039</x:v>
      </x:c>
      <x:c r="K9" s="18" t="str">
        <x:v>Media</x:v>
      </x:c>
      <x:c r="L9" s="18" t="str">
        <x:v>Cheque</x:v>
      </x:c>
      <x:c r="M9" s="18" t="str">
        <x:v>Vencida</x:v>
      </x:c>
    </x:row>
    <x:row r="10" ht="21" customHeight="1">
      <x:c r="A10" s="18" t="str">
        <x:v>CXP-0009</x:v>
      </x:c>
      <x:c r="B10" s="19" t="n">
        <x:v>46267</x:v>
      </x:c>
      <x:c r="C10" s="19" t="n">
        <x:v>46267</x:v>
      </x:c>
      <x:c r="D10" s="18" t="str">
        <x:v>Comercial Guaraní</x:v>
      </x:c>
      <x:c r="E10" s="18" t="str">
        <x:v>Alquiler</x:v>
      </x:c>
      <x:c r="F10" s="20" t="str">
        <x:v>Operaciones</x:v>
      </x:c>
      <x:c r="G10" s="20" t="n">
        <x:v>1997000</x:v>
      </x:c>
      <x:c r="H10" s="20" t="n">
        <x:v>1069000</x:v>
      </x:c>
      <x:c r="I10" s="20" t="n">
        <x:f>G10-H10</x:f>
        <x:v>928000</x:v>
      </x:c>
      <x:c r="J10" s="21" t="n">
        <x:v>0.035</x:v>
      </x:c>
      <x:c r="K10" s="18" t="str">
        <x:v>Baja</x:v>
      </x:c>
      <x:c r="L10" s="18" t="str">
        <x:v>Tarjeta</x:v>
      </x:c>
      <x:c r="M10" s="18" t="str">
        <x:v>Programada</x:v>
      </x:c>
    </x:row>
    <x:row r="11" ht="21" customHeight="1">
      <x:c r="A11" s="18" t="str">
        <x:v>CXP-0010</x:v>
      </x:c>
      <x:c r="B11" s="19" t="n">
        <x:v>46300</x:v>
      </x:c>
      <x:c r="C11" s="19" t="n">
        <x:v>46300</x:v>
      </x:c>
      <x:c r="D11" s="18" t="str">
        <x:v>Nexo Py</x:v>
      </x:c>
      <x:c r="E11" s="18" t="str">
        <x:v>Tecnología</x:v>
      </x:c>
      <x:c r="F11" s="20" t="str">
        <x:v>Administración</x:v>
      </x:c>
      <x:c r="G11" s="20" t="n">
        <x:v>8138000</x:v>
      </x:c>
      <x:c r="H11" s="20" t="n">
        <x:v>4567000</x:v>
      </x:c>
      <x:c r="I11" s="20" t="n">
        <x:f>G11-H11</x:f>
        <x:v>3571000</x:v>
      </x:c>
      <x:c r="J11" s="21" t="n">
        <x:v>0.035</x:v>
      </x:c>
      <x:c r="K11" s="18" t="str">
        <x:v>Alta</x:v>
      </x:c>
      <x:c r="L11" s="18" t="str">
        <x:v>Transferencia</x:v>
      </x:c>
      <x:c r="M11" s="18" t="str">
        <x:v>Parcial</x:v>
      </x:c>
    </x:row>
    <x:row r="12" ht="21" customHeight="1">
      <x:c r="A12" s="18" t="str">
        <x:v>CXP-0011</x:v>
      </x:c>
      <x:c r="B12" s="19" t="n">
        <x:v>46334</x:v>
      </x:c>
      <x:c r="C12" s="19" t="n">
        <x:v>46334</x:v>
      </x:c>
      <x:c r="D12" s="18" t="str">
        <x:v>Arandu SRL</x:v>
      </x:c>
      <x:c r="E12" s="18" t="str">
        <x:v>Inventario</x:v>
      </x:c>
      <x:c r="F12" s="20" t="str">
        <x:v>Comercial</x:v>
      </x:c>
      <x:c r="G12" s="20" t="n">
        <x:v>4590000</x:v>
      </x:c>
      <x:c r="H12" s="20" t="n">
        <x:v>7648000</x:v>
      </x:c>
      <x:c r="I12" s="20" t="n">
        <x:f>G12-H12</x:f>
        <x:v>-3058000</x:v>
      </x:c>
      <x:c r="J12" s="21" t="n">
        <x:v>0.031</x:v>
      </x:c>
      <x:c r="K12" s="18" t="str">
        <x:v>Media</x:v>
      </x:c>
      <x:c r="L12" s="18" t="str">
        <x:v>Cheque</x:v>
      </x:c>
      <x:c r="M12" s="18" t="str">
        <x:v>Pagada</x:v>
      </x:c>
    </x:row>
    <x:row r="13" ht="21" customHeight="1">
      <x:c r="A13" s="18" t="str">
        <x:v>CXP-0012</x:v>
      </x:c>
      <x:c r="B13" s="19" t="n">
        <x:v>46367</x:v>
      </x:c>
      <x:c r="C13" s="19" t="n">
        <x:v>46367</x:v>
      </x:c>
      <x:c r="D13" s="18" t="str">
        <x:v>Punto Norte</x:v>
      </x:c>
      <x:c r="E13" s="18" t="str">
        <x:v>Servicios</x:v>
      </x:c>
      <x:c r="F13" s="20" t="str">
        <x:v>Proyectos</x:v>
      </x:c>
      <x:c r="G13" s="20" t="n">
        <x:v>11301000</x:v>
      </x:c>
      <x:c r="H13" s="20" t="n">
        <x:v>3154000</x:v>
      </x:c>
      <x:c r="I13" s="20" t="n">
        <x:f>G13-H13</x:f>
        <x:v>8147000</x:v>
      </x:c>
      <x:c r="J13" s="21" t="n">
        <x:v>0.033</x:v>
      </x:c>
      <x:c r="K13" s="18" t="str">
        <x:v>Baja</x:v>
      </x:c>
      <x:c r="L13" s="18" t="str">
        <x:v>Tarjeta</x:v>
      </x:c>
      <x:c r="M13" s="18" t="str">
        <x:v>Vencida</x:v>
      </x:c>
    </x:row>
    <x:row r="14" ht="21" customHeight="1">
      <x:c r="A14" s="18" t="str">
        <x:v>CXP-0013</x:v>
      </x:c>
      <x:c r="B14" s="19" t="n">
        <x:v>46043</x:v>
      </x:c>
      <x:c r="C14" s="19" t="n">
        <x:v>46043</x:v>
      </x:c>
      <x:c r="D14" s="18" t="str">
        <x:v>Río Verde</x:v>
      </x:c>
      <x:c r="E14" s="18" t="str">
        <x:v>Impuestos</x:v>
      </x:c>
      <x:c r="F14" s="20" t="str">
        <x:v>Operaciones</x:v>
      </x:c>
      <x:c r="G14" s="20" t="n">
        <x:v>6556000</x:v>
      </x:c>
      <x:c r="H14" s="20" t="n">
        <x:v>3155000</x:v>
      </x:c>
      <x:c r="I14" s="20" t="n">
        <x:f>G14-H14</x:f>
        <x:v>3401000</x:v>
      </x:c>
      <x:c r="J14" s="21" t="n">
        <x:v>0.021</x:v>
      </x:c>
      <x:c r="K14" s="18" t="str">
        <x:v>Alta</x:v>
      </x:c>
      <x:c r="L14" s="18" t="str">
        <x:v>Transferencia</x:v>
      </x:c>
      <x:c r="M14" s="18" t="str">
        <x:v>Programada</x:v>
      </x:c>
    </x:row>
    <x:row r="15" ht="21" customHeight="1">
      <x:c r="A15" s="18" t="str">
        <x:v>CXP-0014</x:v>
      </x:c>
      <x:c r="B15" s="19" t="n">
        <x:v>46077</x:v>
      </x:c>
      <x:c r="C15" s="19" t="n">
        <x:v>46077</x:v>
      </x:c>
      <x:c r="D15" s="18" t="str">
        <x:v>Delta SA</x:v>
      </x:c>
      <x:c r="E15" s="18" t="str">
        <x:v>Alquiler</x:v>
      </x:c>
      <x:c r="F15" s="20" t="str">
        <x:v>Administración</x:v>
      </x:c>
      <x:c r="G15" s="20" t="n">
        <x:v>12453000</x:v>
      </x:c>
      <x:c r="H15" s="20" t="n">
        <x:v>8251000</x:v>
      </x:c>
      <x:c r="I15" s="20" t="n">
        <x:f>G15-H15</x:f>
        <x:v>4202000</x:v>
      </x:c>
      <x:c r="J15" s="21" t="n">
        <x:v>0.05</x:v>
      </x:c>
      <x:c r="K15" s="18" t="str">
        <x:v>Media</x:v>
      </x:c>
      <x:c r="L15" s="18" t="str">
        <x:v>Cheque</x:v>
      </x:c>
      <x:c r="M15" s="18" t="str">
        <x:v>Parcial</x:v>
      </x:c>
    </x:row>
    <x:row r="16" ht="21" customHeight="1">
      <x:c r="A16" s="18" t="str">
        <x:v>CXP-0015</x:v>
      </x:c>
      <x:c r="B16" s="19" t="n">
        <x:v>46084</x:v>
      </x:c>
      <x:c r="C16" s="19" t="n">
        <x:v>46084</x:v>
      </x:c>
      <x:c r="D16" s="18" t="str">
        <x:v>Mercado Uno</x:v>
      </x:c>
      <x:c r="E16" s="18" t="str">
        <x:v>Tecnología</x:v>
      </x:c>
      <x:c r="F16" s="20" t="str">
        <x:v>Comercial</x:v>
      </x:c>
      <x:c r="G16" s="20" t="n">
        <x:v>5231000</x:v>
      </x:c>
      <x:c r="H16" s="20" t="n">
        <x:v>2194000</x:v>
      </x:c>
      <x:c r="I16" s="20" t="n">
        <x:f>G16-H16</x:f>
        <x:v>3037000</x:v>
      </x:c>
      <x:c r="J16" s="21" t="n">
        <x:v>0.023</x:v>
      </x:c>
      <x:c r="K16" s="18" t="str">
        <x:v>Baja</x:v>
      </x:c>
      <x:c r="L16" s="18" t="str">
        <x:v>Tarjeta</x:v>
      </x:c>
      <x:c r="M16" s="18" t="str">
        <x:v>Pagada</x:v>
      </x:c>
    </x:row>
    <x:row r="17" ht="21" customHeight="1">
      <x:c r="A17" s="18" t="str">
        <x:v>CXP-0016</x:v>
      </x:c>
      <x:c r="B17" s="19" t="n">
        <x:v>46118</x:v>
      </x:c>
      <x:c r="C17" s="19" t="n">
        <x:v>46118</x:v>
      </x:c>
      <x:c r="D17" s="18" t="str">
        <x:v>Visiona</x:v>
      </x:c>
      <x:c r="E17" s="18" t="str">
        <x:v>Inventario</x:v>
      </x:c>
      <x:c r="F17" s="20" t="str">
        <x:v>Proyectos</x:v>
      </x:c>
      <x:c r="G17" s="20" t="n">
        <x:v>7821000</x:v>
      </x:c>
      <x:c r="H17" s="20" t="n">
        <x:v>7704000</x:v>
      </x:c>
      <x:c r="I17" s="20" t="n">
        <x:f>G17-H17</x:f>
        <x:v>117000</x:v>
      </x:c>
      <x:c r="J17" s="21" t="n">
        <x:v>0.041</x:v>
      </x:c>
      <x:c r="K17" s="18" t="str">
        <x:v>Alta</x:v>
      </x:c>
      <x:c r="L17" s="18" t="str">
        <x:v>Transferencia</x:v>
      </x:c>
      <x:c r="M17" s="18" t="str">
        <x:v>Vencida</x:v>
      </x:c>
    </x:row>
    <x:row r="18" ht="21" customHeight="1">
      <x:c r="A18" s="18" t="str">
        <x:v>CXP-0017</x:v>
      </x:c>
      <x:c r="B18" s="19" t="n">
        <x:v>46151</x:v>
      </x:c>
      <x:c r="C18" s="19" t="n">
        <x:v>46151</x:v>
      </x:c>
      <x:c r="D18" s="18" t="str">
        <x:v>Comercial Guaraní</x:v>
      </x:c>
      <x:c r="E18" s="18" t="str">
        <x:v>Servicios</x:v>
      </x:c>
      <x:c r="F18" s="20" t="str">
        <x:v>Operaciones</x:v>
      </x:c>
      <x:c r="G18" s="20" t="n">
        <x:v>6254000</x:v>
      </x:c>
      <x:c r="H18" s="20" t="n">
        <x:v>9133000</x:v>
      </x:c>
      <x:c r="I18" s="20" t="n">
        <x:f>G18-H18</x:f>
        <x:v>-2879000</x:v>
      </x:c>
      <x:c r="J18" s="21" t="n">
        <x:v>0.018</x:v>
      </x:c>
      <x:c r="K18" s="18" t="str">
        <x:v>Media</x:v>
      </x:c>
      <x:c r="L18" s="18" t="str">
        <x:v>Cheque</x:v>
      </x:c>
      <x:c r="M18" s="18" t="str">
        <x:v>Programada</x:v>
      </x:c>
    </x:row>
    <x:row r="19" ht="21" customHeight="1">
      <x:c r="A19" s="18" t="str">
        <x:v>CXP-0018</x:v>
      </x:c>
      <x:c r="B19" s="19" t="n">
        <x:v>46185</x:v>
      </x:c>
      <x:c r="C19" s="19" t="n">
        <x:v>46185</x:v>
      </x:c>
      <x:c r="D19" s="18" t="str">
        <x:v>Nexo Py</x:v>
      </x:c>
      <x:c r="E19" s="18" t="str">
        <x:v>Impuestos</x:v>
      </x:c>
      <x:c r="F19" s="20" t="str">
        <x:v>Administración</x:v>
      </x:c>
      <x:c r="G19" s="20" t="n">
        <x:v>7528000</x:v>
      </x:c>
      <x:c r="H19" s="20" t="n">
        <x:v>1272000</x:v>
      </x:c>
      <x:c r="I19" s="20" t="n">
        <x:f>G19-H19</x:f>
        <x:v>6256000</x:v>
      </x:c>
      <x:c r="J19" s="21" t="n">
        <x:v>0.002</x:v>
      </x:c>
      <x:c r="K19" s="18" t="str">
        <x:v>Baja</x:v>
      </x:c>
      <x:c r="L19" s="18" t="str">
        <x:v>Tarjeta</x:v>
      </x:c>
      <x:c r="M19" s="18" t="str">
        <x:v>Parcial</x:v>
      </x:c>
    </x:row>
    <x:row r="20" ht="21" customHeight="1">
      <x:c r="A20" s="18" t="str">
        <x:v>CXP-0019</x:v>
      </x:c>
      <x:c r="B20" s="19" t="n">
        <x:v>46218</x:v>
      </x:c>
      <x:c r="C20" s="19" t="n">
        <x:v>46218</x:v>
      </x:c>
      <x:c r="D20" s="18" t="str">
        <x:v>Arandu SRL</x:v>
      </x:c>
      <x:c r="E20" s="18" t="str">
        <x:v>Alquiler</x:v>
      </x:c>
      <x:c r="F20" s="20" t="str">
        <x:v>Comercial</x:v>
      </x:c>
      <x:c r="G20" s="20" t="n">
        <x:v>13455000</x:v>
      </x:c>
      <x:c r="H20" s="20" t="n">
        <x:v>7260000</x:v>
      </x:c>
      <x:c r="I20" s="20" t="n">
        <x:f>G20-H20</x:f>
        <x:v>6195000</x:v>
      </x:c>
      <x:c r="J20" s="21" t="n">
        <x:v>0.048</x:v>
      </x:c>
      <x:c r="K20" s="18" t="str">
        <x:v>Alta</x:v>
      </x:c>
      <x:c r="L20" s="18" t="str">
        <x:v>Transferencia</x:v>
      </x:c>
      <x:c r="M20" s="18" t="str">
        <x:v>Pagada</x:v>
      </x:c>
    </x:row>
    <x:row r="21" ht="21" customHeight="1">
      <x:c r="A21" s="18" t="str">
        <x:v>CXP-0020</x:v>
      </x:c>
      <x:c r="B21" s="19" t="n">
        <x:v>46252</x:v>
      </x:c>
      <x:c r="C21" s="19" t="n">
        <x:v>46252</x:v>
      </x:c>
      <x:c r="D21" s="18" t="str">
        <x:v>Punto Norte</x:v>
      </x:c>
      <x:c r="E21" s="18" t="str">
        <x:v>Tecnología</x:v>
      </x:c>
      <x:c r="F21" s="20" t="str">
        <x:v>Proyectos</x:v>
      </x:c>
      <x:c r="G21" s="20" t="n">
        <x:v>11547000</x:v>
      </x:c>
      <x:c r="H21" s="20" t="n">
        <x:v>715000</x:v>
      </x:c>
      <x:c r="I21" s="20" t="n">
        <x:f>G21-H21</x:f>
        <x:v>10832000</x:v>
      </x:c>
      <x:c r="J21" s="21" t="n">
        <x:v>0.018</x:v>
      </x:c>
      <x:c r="K21" s="18" t="str">
        <x:v>Media</x:v>
      </x:c>
      <x:c r="L21" s="18" t="str">
        <x:v>Cheque</x:v>
      </x:c>
      <x:c r="M21" s="18" t="str">
        <x:v>Vencida</x:v>
      </x:c>
    </x:row>
    <x:row r="22" ht="21" customHeight="1">
      <x:c r="A22" s="18" t="str">
        <x:v>CXP-0021</x:v>
      </x:c>
      <x:c r="B22" s="19" t="n">
        <x:v>46286</x:v>
      </x:c>
      <x:c r="C22" s="19" t="n">
        <x:v>46286</x:v>
      </x:c>
      <x:c r="D22" s="18" t="str">
        <x:v>Río Verde</x:v>
      </x:c>
      <x:c r="E22" s="18" t="str">
        <x:v>Inventario</x:v>
      </x:c>
      <x:c r="F22" s="20" t="str">
        <x:v>Operaciones</x:v>
      </x:c>
      <x:c r="G22" s="20" t="n">
        <x:v>998000</x:v>
      </x:c>
      <x:c r="H22" s="20" t="n">
        <x:v>5168000</x:v>
      </x:c>
      <x:c r="I22" s="20" t="n">
        <x:f>G22-H22</x:f>
        <x:v>-4170000</x:v>
      </x:c>
      <x:c r="J22" s="21" t="n">
        <x:v>0.015</x:v>
      </x:c>
      <x:c r="K22" s="18" t="str">
        <x:v>Baja</x:v>
      </x:c>
      <x:c r="L22" s="18" t="str">
        <x:v>Tarjeta</x:v>
      </x:c>
      <x:c r="M22" s="18" t="str">
        <x:v>Programada</x:v>
      </x:c>
    </x:row>
    <x:row r="23" ht="21" customHeight="1">
      <x:c r="A23" s="18" t="str">
        <x:v>CXP-0022</x:v>
      </x:c>
      <x:c r="B23" s="19" t="n">
        <x:v>46319</x:v>
      </x:c>
      <x:c r="C23" s="19" t="n">
        <x:v>46319</x:v>
      </x:c>
      <x:c r="D23" s="18" t="str">
        <x:v>Delta SA</x:v>
      </x:c>
      <x:c r="E23" s="18" t="str">
        <x:v>Servicios</x:v>
      </x:c>
      <x:c r="F23" s="20" t="str">
        <x:v>Administración</x:v>
      </x:c>
      <x:c r="G23" s="20" t="n">
        <x:v>3798000</x:v>
      </x:c>
      <x:c r="H23" s="20" t="n">
        <x:v>8784000</x:v>
      </x:c>
      <x:c r="I23" s="20" t="n">
        <x:f>G23-H23</x:f>
        <x:v>-4986000</x:v>
      </x:c>
      <x:c r="J23" s="21" t="n">
        <x:v>0.001</x:v>
      </x:c>
      <x:c r="K23" s="18" t="str">
        <x:v>Alta</x:v>
      </x:c>
      <x:c r="L23" s="18" t="str">
        <x:v>Transferencia</x:v>
      </x:c>
      <x:c r="M23" s="18" t="str">
        <x:v>Parcial</x:v>
      </x:c>
    </x:row>
    <x:row r="24" ht="21" customHeight="1">
      <x:c r="A24" s="18" t="str">
        <x:v>CXP-0023</x:v>
      </x:c>
      <x:c r="B24" s="19" t="n">
        <x:v>46329</x:v>
      </x:c>
      <x:c r="C24" s="19" t="n">
        <x:v>46329</x:v>
      </x:c>
      <x:c r="D24" s="18" t="str">
        <x:v>Mercado Uno</x:v>
      </x:c>
      <x:c r="E24" s="18" t="str">
        <x:v>Impuestos</x:v>
      </x:c>
      <x:c r="F24" s="20" t="str">
        <x:v>Comercial</x:v>
      </x:c>
      <x:c r="G24" s="20" t="n">
        <x:v>2760000</x:v>
      </x:c>
      <x:c r="H24" s="20" t="n">
        <x:v>3960000</x:v>
      </x:c>
      <x:c r="I24" s="20" t="n">
        <x:f>G24-H24</x:f>
        <x:v>-1200000</x:v>
      </x:c>
      <x:c r="J24" s="21" t="n">
        <x:v>0.002</x:v>
      </x:c>
      <x:c r="K24" s="18" t="str">
        <x:v>Media</x:v>
      </x:c>
      <x:c r="L24" s="18" t="str">
        <x:v>Cheque</x:v>
      </x:c>
      <x:c r="M24" s="18" t="str">
        <x:v>Pagada</x:v>
      </x:c>
    </x:row>
    <x:row r="25" ht="21" customHeight="1">
      <x:c r="A25" s="18" t="str">
        <x:v>CXP-0024</x:v>
      </x:c>
      <x:c r="B25" s="19" t="n">
        <x:v>46362</x:v>
      </x:c>
      <x:c r="C25" s="19" t="n">
        <x:v>46362</x:v>
      </x:c>
      <x:c r="D25" s="18" t="str">
        <x:v>Visiona</x:v>
      </x:c>
      <x:c r="E25" s="18" t="str">
        <x:v>Alquiler</x:v>
      </x:c>
      <x:c r="F25" s="20" t="str">
        <x:v>Proyectos</x:v>
      </x:c>
      <x:c r="G25" s="20" t="n">
        <x:v>1904000</x:v>
      </x:c>
      <x:c r="H25" s="20" t="n">
        <x:v>8966000</x:v>
      </x:c>
      <x:c r="I25" s="20" t="n">
        <x:f>G25-H25</x:f>
        <x:v>-7062000</x:v>
      </x:c>
      <x:c r="J25" s="21" t="n">
        <x:v>0.032</x:v>
      </x:c>
      <x:c r="K25" s="18" t="str">
        <x:v>Baja</x:v>
      </x:c>
      <x:c r="L25" s="18" t="str">
        <x:v>Tarjeta</x:v>
      </x:c>
      <x:c r="M25" s="18" t="str">
        <x:v>Vencida</x:v>
      </x:c>
    </x:row>
    <x:row r="26" ht="21" customHeight="1">
      <x:c r="A26" s="18" t="str">
        <x:v>CXP-0025</x:v>
      </x:c>
      <x:c r="B26" s="19" t="n">
        <x:v>46038</x:v>
      </x:c>
      <x:c r="C26" s="19" t="n">
        <x:v>46038</x:v>
      </x:c>
      <x:c r="D26" s="18" t="str">
        <x:v>Comercial Guaraní</x:v>
      </x:c>
      <x:c r="E26" s="18" t="str">
        <x:v>Tecnología</x:v>
      </x:c>
      <x:c r="F26" s="20" t="str">
        <x:v>Operaciones</x:v>
      </x:c>
      <x:c r="G26" s="20" t="n">
        <x:v>4270000</x:v>
      </x:c>
      <x:c r="H26" s="20" t="n">
        <x:v>1999000</x:v>
      </x:c>
      <x:c r="I26" s="20" t="n">
        <x:f>G26-H26</x:f>
        <x:v>2271000</x:v>
      </x:c>
      <x:c r="J26" s="21" t="n">
        <x:v>0.037</x:v>
      </x:c>
      <x:c r="K26" s="18" t="str">
        <x:v>Alta</x:v>
      </x:c>
      <x:c r="L26" s="18" t="str">
        <x:v>Transferencia</x:v>
      </x:c>
      <x:c r="M26" s="18" t="str">
        <x:v>Programada</x:v>
      </x:c>
    </x:row>
    <x:row r="27" ht="21" customHeight="1">
      <x:c r="A27" s="18" t="str">
        <x:v>CXP-0026</x:v>
      </x:c>
      <x:c r="B27" s="19" t="n">
        <x:v>46072</x:v>
      </x:c>
      <x:c r="C27" s="19" t="n">
        <x:v>46072</x:v>
      </x:c>
      <x:c r="D27" s="18" t="str">
        <x:v>Nexo Py</x:v>
      </x:c>
      <x:c r="E27" s="18" t="str">
        <x:v>Inventario</x:v>
      </x:c>
      <x:c r="F27" s="20" t="str">
        <x:v>Administración</x:v>
      </x:c>
      <x:c r="G27" s="20" t="n">
        <x:v>1696000</x:v>
      </x:c>
      <x:c r="H27" s="20" t="n">
        <x:v>4069000</x:v>
      </x:c>
      <x:c r="I27" s="20" t="n">
        <x:f>G27-H27</x:f>
        <x:v>-2373000</x:v>
      </x:c>
      <x:c r="J27" s="21" t="n">
        <x:v>0.044</x:v>
      </x:c>
      <x:c r="K27" s="18" t="str">
        <x:v>Media</x:v>
      </x:c>
      <x:c r="L27" s="18" t="str">
        <x:v>Cheque</x:v>
      </x:c>
      <x:c r="M27" s="18" t="str">
        <x:v>Parcial</x:v>
      </x:c>
    </x:row>
    <x:row r="28" ht="21" customHeight="1">
      <x:c r="A28" s="18" t="str">
        <x:v>CXP-0027</x:v>
      </x:c>
      <x:c r="B28" s="19" t="n">
        <x:v>46103</x:v>
      </x:c>
      <x:c r="C28" s="19" t="n">
        <x:v>46103</x:v>
      </x:c>
      <x:c r="D28" s="18" t="str">
        <x:v>Arandu SRL</x:v>
      </x:c>
      <x:c r="E28" s="18" t="str">
        <x:v>Servicios</x:v>
      </x:c>
      <x:c r="F28" s="20" t="str">
        <x:v>Comercial</x:v>
      </x:c>
      <x:c r="G28" s="20" t="n">
        <x:v>966000</x:v>
      </x:c>
      <x:c r="H28" s="20" t="n">
        <x:v>1593000</x:v>
      </x:c>
      <x:c r="I28" s="20" t="n">
        <x:f>G28-H28</x:f>
        <x:v>-627000</x:v>
      </x:c>
      <x:c r="J28" s="21" t="n">
        <x:v>0.042</x:v>
      </x:c>
      <x:c r="K28" s="18" t="str">
        <x:v>Baja</x:v>
      </x:c>
      <x:c r="L28" s="18" t="str">
        <x:v>Tarjeta</x:v>
      </x:c>
      <x:c r="M28" s="18" t="str">
        <x:v>Pagada</x:v>
      </x:c>
    </x:row>
    <x:row r="29" ht="21" customHeight="1">
      <x:c r="A29" s="18" t="str">
        <x:v>CXP-0028</x:v>
      </x:c>
      <x:c r="B29" s="19" t="n">
        <x:v>46137</x:v>
      </x:c>
      <x:c r="C29" s="19" t="n">
        <x:v>46137</x:v>
      </x:c>
      <x:c r="D29" s="18" t="str">
        <x:v>Punto Norte</x:v>
      </x:c>
      <x:c r="E29" s="18" t="str">
        <x:v>Impuestos</x:v>
      </x:c>
      <x:c r="F29" s="20" t="str">
        <x:v>Proyectos</x:v>
      </x:c>
      <x:c r="G29" s="20" t="n">
        <x:v>6715000</x:v>
      </x:c>
      <x:c r="H29" s="20" t="n">
        <x:v>4836000</x:v>
      </x:c>
      <x:c r="I29" s="20" t="n">
        <x:f>G29-H29</x:f>
        <x:v>1879000</x:v>
      </x:c>
      <x:c r="J29" s="21" t="n">
        <x:v>0.026</x:v>
      </x:c>
      <x:c r="K29" s="18" t="str">
        <x:v>Alta</x:v>
      </x:c>
      <x:c r="L29" s="18" t="str">
        <x:v>Transferencia</x:v>
      </x:c>
      <x:c r="M29" s="18" t="str">
        <x:v>Vencida</x:v>
      </x:c>
    </x:row>
    <x:row r="30" ht="21" customHeight="1">
      <x:c r="A30" s="18" t="str">
        <x:v>CXP-0029</x:v>
      </x:c>
      <x:c r="B30" s="19" t="n">
        <x:v>46146</x:v>
      </x:c>
      <x:c r="C30" s="19" t="n">
        <x:v>46146</x:v>
      </x:c>
      <x:c r="D30" s="18" t="str">
        <x:v>Río Verde</x:v>
      </x:c>
      <x:c r="E30" s="18" t="str">
        <x:v>Alquiler</x:v>
      </x:c>
      <x:c r="F30" s="20" t="str">
        <x:v>Operaciones</x:v>
      </x:c>
      <x:c r="G30" s="20" t="n">
        <x:v>1546000</x:v>
      </x:c>
      <x:c r="H30" s="20" t="n">
        <x:v>2473000</x:v>
      </x:c>
      <x:c r="I30" s="20" t="n">
        <x:f>G30-H30</x:f>
        <x:v>-927000</x:v>
      </x:c>
      <x:c r="J30" s="21" t="n">
        <x:v>0.002</x:v>
      </x:c>
      <x:c r="K30" s="18" t="str">
        <x:v>Media</x:v>
      </x:c>
      <x:c r="L30" s="18" t="str">
        <x:v>Cheque</x:v>
      </x:c>
      <x:c r="M30" s="18" t="str">
        <x:v>Programada</x:v>
      </x:c>
    </x:row>
    <x:row r="31" ht="21" customHeight="1">
      <x:c r="A31" s="18" t="str">
        <x:v>CXP-0030</x:v>
      </x:c>
      <x:c r="B31" s="19" t="n">
        <x:v>46180</x:v>
      </x:c>
      <x:c r="C31" s="19" t="n">
        <x:v>46180</x:v>
      </x:c>
      <x:c r="D31" s="18" t="str">
        <x:v>Delta SA</x:v>
      </x:c>
      <x:c r="E31" s="18" t="str">
        <x:v>Tecnología</x:v>
      </x:c>
      <x:c r="F31" s="20" t="str">
        <x:v>Administración</x:v>
      </x:c>
      <x:c r="G31" s="20" t="n">
        <x:v>5610000</x:v>
      </x:c>
      <x:c r="H31" s="20" t="n">
        <x:v>200000</x:v>
      </x:c>
      <x:c r="I31" s="20" t="n">
        <x:f>G31-H31</x:f>
        <x:v>5410000</x:v>
      </x:c>
      <x:c r="J31" s="21" t="n">
        <x:v>0.046</x:v>
      </x:c>
      <x:c r="K31" s="18" t="str">
        <x:v>Baja</x:v>
      </x:c>
      <x:c r="L31" s="18" t="str">
        <x:v>Tarjeta</x:v>
      </x:c>
      <x:c r="M31" s="18" t="str">
        <x:v>Parcial</x:v>
      </x:c>
    </x:row>
    <x:row r="32" ht="21" customHeight="1">
      <x:c r="A32" s="18" t="str">
        <x:v>CXP-0031</x:v>
      </x:c>
      <x:c r="B32" s="19" t="n">
        <x:v>46213</x:v>
      </x:c>
      <x:c r="C32" s="19" t="n">
        <x:v>46213</x:v>
      </x:c>
      <x:c r="D32" s="18" t="str">
        <x:v>Mercado Uno</x:v>
      </x:c>
      <x:c r="E32" s="18" t="str">
        <x:v>Inventario</x:v>
      </x:c>
      <x:c r="F32" s="20" t="str">
        <x:v>Comercial</x:v>
      </x:c>
      <x:c r="G32" s="20" t="n">
        <x:v>2968000</x:v>
      </x:c>
      <x:c r="H32" s="20" t="n">
        <x:v>3201000</x:v>
      </x:c>
      <x:c r="I32" s="20" t="n">
        <x:f>G32-H32</x:f>
        <x:v>-233000</x:v>
      </x:c>
      <x:c r="J32" s="21" t="n">
        <x:v>0.047</x:v>
      </x:c>
      <x:c r="K32" s="18" t="str">
        <x:v>Alta</x:v>
      </x:c>
      <x:c r="L32" s="18" t="str">
        <x:v>Transferencia</x:v>
      </x:c>
      <x:c r="M32" s="18" t="str">
        <x:v>Pagada</x:v>
      </x:c>
    </x:row>
    <x:row r="33" ht="21" customHeight="1">
      <x:c r="A33" s="18" t="str">
        <x:v>CXP-0032</x:v>
      </x:c>
      <x:c r="B33" s="19" t="n">
        <x:v>46247</x:v>
      </x:c>
      <x:c r="C33" s="19" t="n">
        <x:v>46247</x:v>
      </x:c>
      <x:c r="D33" s="18" t="str">
        <x:v>Visiona</x:v>
      </x:c>
      <x:c r="E33" s="18" t="str">
        <x:v>Servicios</x:v>
      </x:c>
      <x:c r="F33" s="20" t="str">
        <x:v>Proyectos</x:v>
      </x:c>
      <x:c r="G33" s="20" t="n">
        <x:v>13413000</x:v>
      </x:c>
      <x:c r="H33" s="20" t="n">
        <x:v>4363000</x:v>
      </x:c>
      <x:c r="I33" s="20" t="n">
        <x:f>G33-H33</x:f>
        <x:v>9050000</x:v>
      </x:c>
      <x:c r="J33" s="21" t="n">
        <x:v>0.003</x:v>
      </x:c>
      <x:c r="K33" s="18" t="str">
        <x:v>Media</x:v>
      </x:c>
      <x:c r="L33" s="18" t="str">
        <x:v>Cheque</x:v>
      </x:c>
      <x:c r="M33" s="18" t="str">
        <x:v>Vencida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Categoría</x:v>
      </x:c>
      <x:c r="B3" s="117" t="str">
        <x:v>Saldo Gs.</x:v>
      </x:c>
      <x:c r="D3" s="117" t="str">
        <x:v>Proveedor</x:v>
      </x:c>
      <x:c r="E3" s="117" t="str">
        <x:v>Descuento pronto pago %</x:v>
      </x:c>
      <x:c r="G3" s="117" t="str">
        <x:v>Estado</x:v>
      </x:c>
      <x:c r="H3" s="117" t="str">
        <x:v>Registros</x:v>
      </x:c>
      <x:c r="J3" s="117" t="str">
        <x:v>Vencimiento</x:v>
      </x:c>
      <x:c r="K3" s="117" t="str">
        <x:v>Saldo Gs.</x:v>
      </x:c>
    </x:row>
    <x:row r="4">
      <x:c r="A4" s="118" t="str">
        <x:v>Inventario</x:v>
      </x:c>
      <x:c r="B4" s="119" t="n">
        <x:f>SUMIF('Obligaciones'!$E$2:$E$33,A4,'Obligaciones'!$I$2:$I$33)</x:f>
        <x:v>2852000</x:v>
      </x:c>
      <x:c r="D4" s="118" t="str">
        <x:v>Comercial Guaraní</x:v>
      </x:c>
      <x:c r="E4" s="120" t="n">
        <x:f>IFERROR(AVERAGEIF('Obligaciones'!$D$2:$D$33,D4,'Obligaciones'!$J$2:$J$33),0)</x:f>
        <x:v>0.025</x:v>
      </x:c>
      <x:c r="G4" s="118" t="str">
        <x:v>Programada</x:v>
      </x:c>
      <x:c r="H4" s="121" t="n">
        <x:f>COUNTIF('Obligaciones'!$M$2:$M$33,G4)</x:f>
        <x:v>8</x:v>
      </x:c>
      <x:c r="J4" s="118" t="str">
        <x:v>2026-01-02</x:v>
      </x:c>
      <x:c r="K4" s="119" t="n">
        <x:f>SUMIF('Obligaciones'!$C$2:$C$33,DATE(2026,1,2),'Obligaciones'!$I$2:$I$33)</x:f>
        <x:v>7253000</x:v>
      </x:c>
    </x:row>
    <x:row r="5">
      <x:c r="A5" s="118" t="str">
        <x:v>Servicios</x:v>
      </x:c>
      <x:c r="B5" s="119" t="n">
        <x:f>SUMIF('Obligaciones'!$E$2:$E$33,A5,'Obligaciones'!$I$2:$I$33)</x:f>
        <x:v>20984000</x:v>
      </x:c>
      <x:c r="D5" s="118" t="str">
        <x:v>Nexo Py</x:v>
      </x:c>
      <x:c r="E5" s="120" t="n">
        <x:f>IFERROR(AVERAGEIF('Obligaciones'!$D$2:$D$33,D5,'Obligaciones'!$J$2:$J$33),0)</x:f>
        <x:v>0.030750000000000003</x:v>
      </x:c>
      <x:c r="G5" s="118" t="str">
        <x:v>Parcial</x:v>
      </x:c>
      <x:c r="H5" s="121" t="n">
        <x:f>COUNTIF('Obligaciones'!$M$2:$M$33,G5)</x:f>
        <x:v>8</x:v>
      </x:c>
      <x:c r="J5" s="118" t="str">
        <x:v>2026-02-05</x:v>
      </x:c>
      <x:c r="K5" s="119" t="n">
        <x:f>SUMIF('Obligaciones'!$C$2:$C$33,DATE(2026,2,5),'Obligaciones'!$I$2:$I$33)</x:f>
        <x:v>8589000</x:v>
      </x:c>
    </x:row>
    <x:row r="6">
      <x:c r="A6" s="118" t="str">
        <x:v>Impuestos</x:v>
      </x:c>
      <x:c r="B6" s="119" t="n">
        <x:f>SUMIF('Obligaciones'!$E$2:$E$33,A6,'Obligaciones'!$I$2:$I$33)</x:f>
        <x:v>9765000</x:v>
      </x:c>
      <x:c r="D6" s="118" t="str">
        <x:v>Arandu SRL</x:v>
      </x:c>
      <x:c r="E6" s="120" t="n">
        <x:f>IFERROR(AVERAGEIF('Obligaciones'!$D$2:$D$33,D6,'Obligaciones'!$J$2:$J$33),0)</x:f>
        <x:v>0.035500000000000004</x:v>
      </x:c>
      <x:c r="G6" s="118" t="str">
        <x:v>Pagada</x:v>
      </x:c>
      <x:c r="H6" s="121" t="n">
        <x:f>COUNTIF('Obligaciones'!$M$2:$M$33,G6)</x:f>
        <x:v>8</x:v>
      </x:c>
      <x:c r="J6" s="118" t="str">
        <x:v>2026-03-08</x:v>
      </x:c>
      <x:c r="K6" s="119" t="n">
        <x:f>SUMIF('Obligaciones'!$C$2:$C$33,DATE(2026,3,8),'Obligaciones'!$I$2:$I$33)</x:f>
        <x:v>-6148000</x:v>
      </x:c>
    </x:row>
    <x:row r="7">
      <x:c r="A7" s="118" t="str">
        <x:v>Alquiler</x:v>
      </x:c>
      <x:c r="B7" s="119" t="n">
        <x:f>SUMIF('Obligaciones'!$E$2:$E$33,A7,'Obligaciones'!$I$2:$I$33)</x:f>
        <x:v>-244000</x:v>
      </x:c>
      <x:c r="D7" s="118" t="str">
        <x:v>Punto Norte</x:v>
      </x:c>
      <x:c r="E7" s="120" t="n">
        <x:f>IFERROR(AVERAGEIF('Obligaciones'!$D$2:$D$33,D7,'Obligaciones'!$J$2:$J$33),0)</x:f>
        <x:v>0.0275</x:v>
      </x:c>
      <x:c r="G7" s="118" t="str">
        <x:v>Vencida</x:v>
      </x:c>
      <x:c r="H7" s="121" t="n">
        <x:f>COUNTIF('Obligaciones'!$M$2:$M$33,G7)</x:f>
        <x:v>8</x:v>
      </x:c>
      <x:c r="J7" s="118" t="str">
        <x:v>2026-04-11</x:v>
      </x:c>
      <x:c r="K7" s="119" t="n">
        <x:f>SUMIF('Obligaciones'!$C$2:$C$33,DATE(2026,4,11),'Obligaciones'!$I$2:$I$33)</x:f>
        <x:v>-3580000</x:v>
      </x:c>
    </x:row>
    <x:row r="8">
      <x:c r="A8" s="118" t="str">
        <x:v>Tecnología</x:v>
      </x:c>
      <x:c r="B8" s="119" t="n">
        <x:f>SUMIF('Obligaciones'!$E$2:$E$33,A8,'Obligaciones'!$I$2:$I$33)</x:f>
        <x:v>34719000</x:v>
      </x:c>
      <x:c r="D8" s="118" t="str">
        <x:v>Río Verde</x:v>
      </x:c>
      <x:c r="E8" s="120" t="n">
        <x:f>IFERROR(AVERAGEIF('Obligaciones'!$D$2:$D$33,D8,'Obligaciones'!$J$2:$J$33),0)</x:f>
        <x:v>0.01425</x:v>
      </x:c>
      <x:c r="J8" s="118" t="str">
        <x:v>2026-05-14</x:v>
      </x:c>
      <x:c r="K8" s="119" t="n">
        <x:f>SUMIF('Obligaciones'!$C$2:$C$33,DATE(2026,5,14),'Obligaciones'!$I$2:$I$33)</x:f>
        <x:v>9598000</x:v>
      </x:c>
    </x:row>
    <x:row r="9">
      <x:c r="D9" s="118" t="str">
        <x:v>Delta SA</x:v>
      </x:c>
      <x:c r="E9" s="120" t="n">
        <x:f>IFERROR(AVERAGEIF('Obligaciones'!$D$2:$D$33,D9,'Obligaciones'!$J$2:$J$33),0)</x:f>
        <x:v>0.02525</x:v>
      </x:c>
      <x:c r="J9" s="118" t="str">
        <x:v>2026-06-17</x:v>
      </x:c>
      <x:c r="K9" s="119" t="n">
        <x:f>SUMIF('Obligaciones'!$C$2:$C$33,DATE(2026,6,17),'Obligaciones'!$I$2:$I$33)</x:f>
        <x:v>5316000</x:v>
      </x:c>
    </x:row>
    <x:row r="10">
      <x:c r="D10" s="118" t="str">
        <x:v>Mercado Uno</x:v>
      </x:c>
      <x:c r="E10" s="120" t="n">
        <x:f>IFERROR(AVERAGEIF('Obligaciones'!$D$2:$D$33,D10,'Obligaciones'!$J$2:$J$33),0)</x:f>
        <x:v>0.019</x:v>
      </x:c>
      <x:c r="J10" s="118" t="str">
        <x:v>2026-07-20</x:v>
      </x:c>
      <x:c r="K10" s="119" t="n">
        <x:f>SUMIF('Obligaciones'!$C$2:$C$33,DATE(2026,7,20),'Obligaciones'!$I$2:$I$33)</x:f>
        <x:v>3690000</x:v>
      </x:c>
    </x:row>
    <x:row r="11">
      <x:c r="D11" s="118" t="str">
        <x:v>Visiona</x:v>
      </x:c>
      <x:c r="E11" s="120" t="n">
        <x:f>IFERROR(AVERAGEIF('Obligaciones'!$D$2:$D$33,D11,'Obligaciones'!$J$2:$J$33),0)</x:f>
        <x:v>0.02875</x:v>
      </x:c>
      <x:c r="J11" s="118" t="str">
        <x:v>2026-08-23</x:v>
      </x:c>
      <x:c r="K11" s="119" t="n">
        <x:f>SUMIF('Obligaciones'!$C$2:$C$33,DATE(2026,8,23),'Obligaciones'!$I$2:$I$33)</x:f>
        <x:v>5577000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Cuentas por pagar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“Obligaciones”.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