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96c0439a9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50d196ce2ec4c77"/>
    <x:sheet xmlns:r="http://schemas.openxmlformats.org/officeDocument/2006/relationships" name="Portafolio" sheetId="2" r:id="Rb31f1a04a2874e4d"/>
    <x:sheet xmlns:r="http://schemas.openxmlformats.org/officeDocument/2006/relationships" name="Análisis" sheetId="3" r:id="R98cf8cb4c02c4e9d"/>
    <x:sheet xmlns:r="http://schemas.openxmlformats.org/officeDocument/2006/relationships" name="Guía de uso" sheetId="4" r:id="R863e62f04cca4f93"/>
    <x:sheet xmlns:r="http://schemas.openxmlformats.org/officeDocument/2006/relationships" name="Fuentes" sheetId="5" r:id="Rc1f58bbf471f43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"/>
    <x:numFmt numFmtId="202" formatCode="#,##0 &quot;Gs.&quot;"/>
    <x:numFmt numFmtId="203" formatCode="0.0%"/>
    <x:numFmt numFmtId="204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4291B"/>
      <x:name val="Carlito"/>
    </x:font>
    <x:font>
      <x:b/>
      <x:sz val="16"/>
      <x:color rgb="FF34291B"/>
      <x:name val="Carlito"/>
    </x:font>
    <x:font>
      <x:i/>
      <x:sz val="9"/>
      <x:color rgb="FF34291B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4291B"/>
      <x:name val="Carlito"/>
    </x:font>
    <x:font>
      <x:i/>
      <x:sz val="11"/>
      <x:color rgb="FF3429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D14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7E8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3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4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204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bcf53897d4017" /><Relationship Type="http://schemas.openxmlformats.org/officeDocument/2006/relationships/theme" Target="/xl/theme/theme1.xml" Id="Rf1e656d21c204211" /><Relationship Type="http://schemas.openxmlformats.org/officeDocument/2006/relationships/sharedStrings" Target="/xl/sharedStrings.xml" Id="R49c2969a180d4a76" /><Relationship Type="http://schemas.openxmlformats.org/officeDocument/2006/relationships/worksheet" Target="/xl/worksheets/sheet1.xml" Id="R650d196ce2ec4c77" /><Relationship Type="http://schemas.openxmlformats.org/officeDocument/2006/relationships/worksheet" Target="/xl/worksheets/sheet2.xml" Id="Rb31f1a04a2874e4d" /><Relationship Type="http://schemas.openxmlformats.org/officeDocument/2006/relationships/worksheet" Target="/xl/worksheets/sheet3.xml" Id="R98cf8cb4c02c4e9d" /><Relationship Type="http://schemas.openxmlformats.org/officeDocument/2006/relationships/worksheet" Target="/xl/worksheets/sheet4.xml" Id="R863e62f04cca4f93" /><Relationship Type="http://schemas.openxmlformats.org/officeDocument/2006/relationships/worksheet" Target="/xl/worksheets/sheet5.xml" Id="Rc1f58bbf471f439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f5195d989d44a8e" /><Relationship Type="http://schemas.openxmlformats.org/officeDocument/2006/relationships/chart" Target="/xl/drawings/charts/chart2.xml" Id="Rf0a4b3bd7bb14156" /><Relationship Type="http://schemas.openxmlformats.org/officeDocument/2006/relationships/chart" Target="/xl/drawings/charts/chart3.xml" Id="Ra1c2c179565b4d8b" /><Relationship Type="http://schemas.openxmlformats.org/officeDocument/2006/relationships/chart" Target="/xl/drawings/charts/chart4.xml" Id="Reb4fb4f19ed1489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Valor ganado Gs. por Proyecto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Valor ganado Gs.</c:v>
          </c:tx>
          <c:cat>
            <c:strRef>
              <c:f>'Análisis'!$A$4:$A$11</c:f>
              <c:strCache>
                <c:ptCount val="0"/>
              </c:strCache>
            </c:strRef>
          </c:cat>
          <c:val>
            <c:numRef>
              <c:f>'Análisis'!$B$4:$B$11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CPI promedio por Sponsor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doughnutChart>
        <c:ser>
          <c:idx val="0"/>
          <c:order val="0"/>
          <c:tx>
            <c:v>CPI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Distribución por Salud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Valor ganado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Valor ganado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5195d989d44a8e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a4b3bd7bb14156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c2c179565b4d8b"/>
        </a:graphicData>
      </a:graphic>
    </xdr:graphicFrame>
    <xdr:clientData/>
  </xdr:twoCellAnchor>
  <xdr:twoCellAnchor>
    <xdr:from>
      <xdr:col>8</xdr:col>
      <xdr:colOff>0</xdr:colOff>
      <xdr:row>28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b4fb4f19ed1489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01f19cc8675433f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6"/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</x:row>
    <x:row r="2" ht="19" customHeight="1">
      <x:c r="A2" s="26"/>
      <x:c r="B2" s="29" t="str">
        <x:v>Dashboard ejecutivo de proyecto</x:v>
      </x:c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6"/>
    </x:row>
    <x:row r="3" ht="19" customHeight="1">
      <x:c r="A3" s="26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  <x:c r="N3" s="29"/>
      <x:c r="O3" s="29"/>
      <x:c r="P3" s="26"/>
    </x:row>
    <x:row r="4" ht="19" customHeight="1">
      <x:c r="A4" s="26"/>
      <x:c r="B4" s="32" t="str">
        <x:v>Proyectos y gestión · Modelo demostrativo con lógica específica</x:v>
      </x:c>
      <x:c r="C4" s="32"/>
      <x:c r="D4" s="32"/>
      <x:c r="E4" s="32"/>
      <x:c r="F4" s="32"/>
      <x:c r="G4" s="32"/>
      <x:c r="H4" s="32"/>
      <x:c r="I4" s="32"/>
      <x:c r="J4" s="32"/>
      <x:c r="K4" s="32"/>
      <x:c r="L4" s="32"/>
      <x:c r="M4" s="32"/>
      <x:c r="N4" s="32"/>
      <x:c r="O4" s="32"/>
      <x:c r="P4" s="26"/>
    </x:row>
    <x:row r="5" ht="19" customHeight="1">
      <x:c r="A5" s="26"/>
      <x:c r="B5" s="32"/>
      <x:c r="C5" s="32"/>
      <x:c r="D5" s="32"/>
      <x:c r="E5" s="32"/>
      <x:c r="F5" s="32"/>
      <x:c r="G5" s="32"/>
      <x:c r="H5" s="32"/>
      <x:c r="I5" s="32"/>
      <x:c r="J5" s="32"/>
      <x:c r="K5" s="32"/>
      <x:c r="L5" s="32"/>
      <x:c r="M5" s="32"/>
      <x:c r="N5" s="32"/>
      <x:c r="O5" s="32"/>
      <x:c r="P5" s="26"/>
    </x:row>
    <x:row r="6" ht="19" customHeight="1">
      <x:c r="A6" s="26"/>
      <x:c r="B6" s="62" t="str">
        <x:v>Valor ganado</x:v>
      </x:c>
      <x:c r="C6" s="26"/>
      <x:c r="D6" s="26"/>
      <x:c r="E6" s="26"/>
      <x:c r="F6" s="62" t="str">
        <x:v>CPI promedio</x:v>
      </x:c>
      <x:c r="G6" s="26"/>
      <x:c r="H6" s="26"/>
      <x:c r="I6" s="26"/>
      <x:c r="J6" s="62" t="str">
        <x:v>Proyectos</x:v>
      </x:c>
      <x:c r="K6" s="26"/>
      <x:c r="L6" s="26"/>
      <x:c r="M6" s="62" t="str">
        <x:v>En rojo</x:v>
      </x:c>
      <x:c r="N6" s="26"/>
      <x:c r="O6" s="26"/>
      <x:c r="P6" s="26"/>
    </x:row>
    <x:row r="7" ht="19" customHeight="1">
      <x:c r="A7" s="26"/>
      <x:c r="B7" s="63" t="n">
        <x:f>SUM('Portafolio'!$J$2:$J$25)</x:f>
        <x:v>1204214819</x:v>
      </x:c>
      <x:c r="C7" s="64"/>
      <x:c r="D7" s="64"/>
      <x:c r="E7" s="65"/>
      <x:c r="F7" s="100" t="n">
        <x:f>AVERAGE('Portafolio'!$K$2:$K$25)</x:f>
        <x:v>0.8339993259650162</x:v>
      </x:c>
      <x:c r="G7" s="101"/>
      <x:c r="H7" s="101"/>
      <x:c r="I7" s="102"/>
      <x:c r="J7" s="100" t="n">
        <x:f>COUNTA('Portafolio'!$A$2:$A$25)</x:f>
        <x:v>24</x:v>
      </x:c>
      <x:c r="K7" s="101"/>
      <x:c r="L7" s="102"/>
      <x:c r="M7" s="100" t="n">
        <x:f>COUNTIF('Portafolio'!$N$2:$N$25,"Rojo")</x:f>
        <x:v>8</x:v>
      </x:c>
      <x:c r="N7" s="101"/>
      <x:c r="O7" s="102"/>
      <x:c r="P7" s="26"/>
    </x:row>
    <x:row r="8" ht="19" customHeight="1">
      <x:c r="A8" s="26"/>
      <x:c r="B8" s="66"/>
      <x:c r="C8" s="67"/>
      <x:c r="D8" s="67"/>
      <x:c r="E8" s="68"/>
      <x:c r="F8" s="103"/>
      <x:c r="G8" s="104"/>
      <x:c r="H8" s="104"/>
      <x:c r="I8" s="105"/>
      <x:c r="J8" s="103"/>
      <x:c r="K8" s="104"/>
      <x:c r="L8" s="105"/>
      <x:c r="M8" s="103"/>
      <x:c r="N8" s="104"/>
      <x:c r="O8" s="105"/>
      <x:c r="P8" s="26"/>
    </x:row>
    <x:row r="9" ht="19" customHeight="1">
      <x:c r="A9" s="26"/>
      <x:c r="B9" s="66"/>
      <x:c r="C9" s="67"/>
      <x:c r="D9" s="67"/>
      <x:c r="E9" s="68"/>
      <x:c r="F9" s="103"/>
      <x:c r="G9" s="104"/>
      <x:c r="H9" s="104"/>
      <x:c r="I9" s="105"/>
      <x:c r="J9" s="103"/>
      <x:c r="K9" s="104"/>
      <x:c r="L9" s="105"/>
      <x:c r="M9" s="103"/>
      <x:c r="N9" s="104"/>
      <x:c r="O9" s="105"/>
      <x:c r="P9" s="26"/>
    </x:row>
    <x:row r="10" ht="19" customHeight="1">
      <x:c r="A10" s="26"/>
      <x:c r="B10" s="69"/>
      <x:c r="C10" s="70"/>
      <x:c r="D10" s="70"/>
      <x:c r="E10" s="71"/>
      <x:c r="F10" s="106"/>
      <x:c r="G10" s="107"/>
      <x:c r="H10" s="107"/>
      <x:c r="I10" s="108"/>
      <x:c r="J10" s="106"/>
      <x:c r="K10" s="107"/>
      <x:c r="L10" s="108"/>
      <x:c r="M10" s="106"/>
      <x:c r="N10" s="107"/>
      <x:c r="O10" s="108"/>
      <x:c r="P10" s="26"/>
    </x:row>
    <x:row r="11" ht="19" customHeight="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</x:row>
    <x:row r="12" ht="19" customHeight="1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</x:row>
    <x:row r="13" ht="19" customHeight="1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</x:row>
    <x:row r="14" ht="19" customHeight="1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</x:row>
    <x:row r="15" ht="19" customHeight="1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</x:row>
    <x:row r="16" ht="19" customHeight="1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</x:row>
    <x:row r="17" ht="19" customHeight="1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</x:row>
    <x:row r="18" ht="19" customHeight="1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</x:row>
    <x:row r="19" ht="19" customHeight="1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</x:row>
    <x:row r="20" ht="19" customHeight="1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</x:row>
    <x:row r="21" ht="19" customHeight="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</x:row>
    <x:row r="22" ht="19" customHeight="1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</x:row>
    <x:row r="23" ht="19" customHeight="1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</x:row>
    <x:row r="24" ht="19" customHeight="1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</x:row>
    <x:row r="25" ht="19" customHeight="1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</x:row>
    <x:row r="26" ht="19" customHeight="1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</x:row>
    <x:row r="27" ht="19" customHeight="1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</x:row>
    <x:row r="28" ht="19" customHeight="1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</x:row>
    <x:row r="29" ht="19" customHeight="1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</x:row>
    <x:row r="30" ht="19" customHeight="1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</x:row>
    <x:row r="31" ht="19" customHeight="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</x:row>
    <x:row r="32" ht="19" customHeight="1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</x:row>
    <x:row r="33" ht="19" customHeight="1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</x:row>
    <x:row r="34" ht="19" customHeight="1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</x:row>
    <x:row r="35" ht="19" customHeight="1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</x:row>
    <x:row r="36" ht="19" customHeight="1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</x:row>
    <x:row r="37" ht="19" customHeight="1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</x:row>
    <x:row r="38" ht="19" customHeight="1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</x:row>
    <x:row r="39" ht="19" customHeight="1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</x:row>
    <x:row r="40" ht="19" customHeight="1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</x:row>
    <x:row r="41" ht="19" customHeight="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</x:row>
    <x:row r="42" ht="19" customHeight="1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</x:row>
    <x:row r="43" ht="19" customHeight="1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</x:row>
    <x:row r="44" ht="19" customHeight="1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</x:row>
    <x:row r="45" ht="19" customHeight="1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</x:row>
    <x:row r="46" ht="19" customHeight="1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</x:row>
    <x:row r="47" ht="19" customHeight="1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26"/>
      <x:c r="O47" s="26"/>
      <x:c r="P47" s="26"/>
    </x:row>
    <x:row r="48" ht="19" customHeight="1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26"/>
      <x:c r="O48" s="26"/>
      <x:c r="P48" s="26"/>
    </x:row>
    <x:row r="49" ht="19" customHeight="1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26"/>
      <x:c r="O49" s="26"/>
      <x:c r="P49" s="26"/>
    </x:row>
    <x:row r="50" ht="19" customHeight="1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26"/>
      <x:c r="O50" s="26"/>
      <x:c r="P50" s="26"/>
    </x:row>
    <x:row r="51" ht="19" customHeight="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26"/>
      <x:c r="O51" s="26"/>
      <x:c r="P51" s="26"/>
    </x:row>
    <x:row r="52" ht="19" customHeight="1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26"/>
      <x:c r="O52" s="26"/>
      <x:c r="P52" s="26"/>
    </x:row>
    <x:row r="53" ht="19" customHeight="1">
      <x:c r="A53" s="26"/>
      <x:c r="B53" s="143" t="str">
        <x:v>Todos los registros y valores son ficticios. Verificá tasas, criterios y políticas antes de adaptar esta plantilla a un uso real.</x:v>
      </x:c>
      <x:c r="C53" s="144"/>
      <x:c r="D53" s="144"/>
      <x:c r="E53" s="144"/>
      <x:c r="F53" s="144"/>
      <x:c r="G53" s="144"/>
      <x:c r="H53" s="144"/>
      <x:c r="I53" s="144"/>
      <x:c r="J53" s="144"/>
      <x:c r="K53" s="144"/>
      <x:c r="L53" s="144"/>
      <x:c r="M53" s="144"/>
      <x:c r="N53" s="144"/>
      <x:c r="O53" s="145"/>
      <x:c r="P53" s="26"/>
    </x:row>
    <x:row r="54" ht="19" customHeight="1">
      <x:c r="A54" s="26"/>
      <x:c r="B54" s="146"/>
      <x:c r="C54" s="147"/>
      <x:c r="D54" s="147"/>
      <x:c r="E54" s="147"/>
      <x:c r="F54" s="147"/>
      <x:c r="G54" s="147"/>
      <x:c r="H54" s="147"/>
      <x:c r="I54" s="147"/>
      <x:c r="J54" s="147"/>
      <x:c r="K54" s="147"/>
      <x:c r="L54" s="147"/>
      <x:c r="M54" s="147"/>
      <x:c r="N54" s="147"/>
      <x:c r="O54" s="148"/>
      <x:c r="P54" s="26"/>
    </x:row>
    <x:row r="55" ht="19" customHeight="1">
      <x:c r="A55" s="26"/>
      <x:c r="B55" s="149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1"/>
      <x:c r="P55" s="26"/>
    </x:row>
    <x:row r="56" ht="19" customHeight="1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26"/>
      <x:c r="O56" s="26"/>
      <x:c r="P56" s="26"/>
    </x:row>
    <x:row r="57" ht="19" customHeight="1">
      <x:c r="A57" s="26"/>
      <x:c r="B57" s="154" t="str">
        <x:v>Plantilla creada por Ingeniero Informático Diego Laconich</x:v>
      </x:c>
      <x:c r="C57" s="154"/>
      <x:c r="D57" s="154"/>
      <x:c r="E57" s="154"/>
      <x:c r="F57" s="154"/>
      <x:c r="G57" s="154"/>
      <x:c r="H57" s="154"/>
      <x:c r="I57" s="154"/>
      <x:c r="J57" s="154"/>
      <x:c r="K57" s="154"/>
      <x:c r="L57" s="154"/>
      <x:c r="M57" s="154"/>
      <x:c r="N57" s="154"/>
      <x:c r="O57" s="154"/>
      <x:c r="P57" s="26"/>
    </x:row>
    <x:row r="58" ht="19" customHeight="1">
      <x:c r="A58" s="26"/>
      <x:c r="B58" s="154"/>
      <x:c r="C58" s="154"/>
      <x:c r="D58" s="154"/>
      <x:c r="E58" s="154"/>
      <x:c r="F58" s="154"/>
      <x:c r="G58" s="154"/>
      <x:c r="H58" s="154"/>
      <x:c r="I58" s="154"/>
      <x:c r="J58" s="154"/>
      <x:c r="K58" s="154"/>
      <x:c r="L58" s="154"/>
      <x:c r="M58" s="154"/>
      <x:c r="N58" s="154"/>
      <x:c r="O58" s="154"/>
      <x:c r="P58" s="26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001f19cc8675433f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8" hidden="0" customWidth="1"/>
    <x:col min="6" max="6" width="17" hidden="0" customWidth="1"/>
    <x:col min="7" max="7" width="16" hidden="0" customWidth="1"/>
    <x:col min="8" max="8" width="16" hidden="0" customWidth="1"/>
    <x:col min="9" max="9" width="12" hidden="0" customWidth="1"/>
    <x:col min="10" max="10" width="19" hidden="0" customWidth="1"/>
    <x:col min="11" max="11" width="12" hidden="0" customWidth="1"/>
    <x:col min="12" max="12" width="16" hidden="0" customWidth="1"/>
    <x:col min="13" max="13" width="23" hidden="0" customWidth="1"/>
    <x:col min="14" max="14" width="12" hidden="0" customWidth="1"/>
  </x:cols>
  <x:sheetData>
    <x:row r="1" ht="34" customHeight="1">
      <x:c r="A1" s="10" t="str">
        <x:v>Mes</x:v>
      </x:c>
      <x:c r="B1" s="10" t="str">
        <x:v>Proyecto</x:v>
      </x:c>
      <x:c r="C1" s="10" t="str">
        <x:v>Sponsor</x:v>
      </x:c>
      <x:c r="D1" s="10" t="str">
        <x:v>Gerente</x:v>
      </x:c>
      <x:c r="E1" s="10" t="str">
        <x:v>Presupuesto Gs.</x:v>
      </x:c>
      <x:c r="F1" s="10" t="str">
        <x:v>Costo real Gs.</x:v>
      </x:c>
      <x:c r="G1" s="10" t="str">
        <x:v>Avance plan %</x:v>
      </x:c>
      <x:c r="H1" s="10" t="str">
        <x:v>Avance real %</x:v>
      </x:c>
      <x:c r="I1" s="10" t="str">
        <x:v>SPI</x:v>
      </x:c>
      <x:c r="J1" s="10" t="str">
        <x:v>Valor ganado Gs.</x:v>
      </x:c>
      <x:c r="K1" s="10" t="str">
        <x:v>CPI</x:v>
      </x:c>
      <x:c r="L1" s="10" t="str">
        <x:v>Riesgos altos</x:v>
      </x:c>
      <x:c r="M1" s="10" t="str">
        <x:v>Satisfacción sponsor</x:v>
      </x:c>
      <x:c r="N1" s="10" t="str">
        <x:v>Salud</x:v>
      </x:c>
    </x:row>
    <x:row r="2" ht="21" customHeight="1">
      <x:c r="A2" s="21" t="n">
        <x:v>46023</x:v>
      </x:c>
      <x:c r="B2" s="22" t="str">
        <x:v>Proyecto 01</x:v>
      </x:c>
      <x:c r="C2" s="22" t="str">
        <x:v>Ana Vera</x:v>
      </x:c>
      <x:c r="D2" s="22" t="str">
        <x:v>Ana Vera</x:v>
      </x:c>
      <x:c r="E2" s="23" t="n">
        <x:v>123927000</x:v>
      </x:c>
      <x:c r="F2" s="23" t="n">
        <x:v>120298000</x:v>
      </x:c>
      <x:c r="G2" s="24" t="n">
        <x:v>0.642</x:v>
      </x:c>
      <x:c r="H2" s="24" t="n">
        <x:v>0.069</x:v>
      </x:c>
      <x:c r="I2" s="22" t="n">
        <x:f>IFERROR(H2/G2,0)</x:f>
        <x:v>0.1074766355140187</x:v>
      </x:c>
      <x:c r="J2" s="23" t="n">
        <x:f>E2*H2</x:f>
        <x:v>8550963</x:v>
      </x:c>
      <x:c r="K2" s="22" t="n">
        <x:f>IFERROR(J2/F2,0)</x:f>
        <x:v>0.07108150592694808</x:v>
      </x:c>
      <x:c r="L2" s="22" t="n">
        <x:v>3</x:v>
      </x:c>
      <x:c r="M2" s="25" t="n">
        <x:v>2.7</x:v>
      </x:c>
      <x:c r="N2" s="22" t="str">
        <x:v>Verde</x:v>
      </x:c>
    </x:row>
    <x:row r="3" ht="21" customHeight="1">
      <x:c r="A3" s="21" t="n">
        <x:v>46054</x:v>
      </x:c>
      <x:c r="B3" s="22" t="str">
        <x:v>Proyecto 02</x:v>
      </x:c>
      <x:c r="C3" s="22" t="str">
        <x:v>Carlos Ríos</x:v>
      </x:c>
      <x:c r="D3" s="22" t="str">
        <x:v>Carlos Ríos</x:v>
      </x:c>
      <x:c r="E3" s="23" t="n">
        <x:v>132224000</x:v>
      </x:c>
      <x:c r="F3" s="23" t="n">
        <x:v>32855000</x:v>
      </x:c>
      <x:c r="G3" s="24" t="n">
        <x:v>0.696</x:v>
      </x:c>
      <x:c r="H3" s="24" t="n">
        <x:v>0.133</x:v>
      </x:c>
      <x:c r="I3" s="22" t="n">
        <x:f>IFERROR(H3/G3,0)</x:f>
        <x:v>0.19109195402298854</x:v>
      </x:c>
      <x:c r="J3" s="23" t="n">
        <x:f>E3*H3</x:f>
        <x:v>17585792</x:v>
      </x:c>
      <x:c r="K3" s="22" t="n">
        <x:f>IFERROR(J3/F3,0)</x:f>
        <x:v>0.5352546644346371</x:v>
      </x:c>
      <x:c r="L3" s="22" t="n">
        <x:v>5</x:v>
      </x:c>
      <x:c r="M3" s="25" t="n">
        <x:v>3.7</x:v>
      </x:c>
      <x:c r="N3" s="22" t="str">
        <x:v>Amarillo</x:v>
      </x:c>
    </x:row>
    <x:row r="4" ht="21" customHeight="1">
      <x:c r="A4" s="21" t="n">
        <x:v>46082</x:v>
      </x:c>
      <x:c r="B4" s="22" t="str">
        <x:v>Proyecto 03</x:v>
      </x:c>
      <x:c r="C4" s="22" t="str">
        <x:v>María Benítez</x:v>
      </x:c>
      <x:c r="D4" s="22" t="str">
        <x:v>María Benítez</x:v>
      </x:c>
      <x:c r="E4" s="23" t="n">
        <x:v>165985000</x:v>
      </x:c>
      <x:c r="F4" s="23" t="n">
        <x:v>131572000</x:v>
      </x:c>
      <x:c r="G4" s="24" t="n">
        <x:v>0.992</x:v>
      </x:c>
      <x:c r="H4" s="24" t="n">
        <x:v>0.355</x:v>
      </x:c>
      <x:c r="I4" s="22" t="n">
        <x:f>IFERROR(H4/G4,0)</x:f>
        <x:v>0.35786290322580644</x:v>
      </x:c>
      <x:c r="J4" s="23" t="n">
        <x:f>E4*H4</x:f>
        <x:v>58924675</x:v>
      </x:c>
      <x:c r="K4" s="22" t="n">
        <x:f>IFERROR(J4/F4,0)</x:f>
        <x:v>0.4478511765421214</x:v>
      </x:c>
      <x:c r="L4" s="22" t="n">
        <x:v>5</x:v>
      </x:c>
      <x:c r="M4" s="25" t="n">
        <x:v>3.2</x:v>
      </x:c>
      <x:c r="N4" s="22" t="str">
        <x:v>Rojo</x:v>
      </x:c>
    </x:row>
    <x:row r="5" ht="21" customHeight="1">
      <x:c r="A5" s="21" t="n">
        <x:v>46113</x:v>
      </x:c>
      <x:c r="B5" s="22" t="str">
        <x:v>Proyecto 04</x:v>
      </x:c>
      <x:c r="C5" s="22" t="str">
        <x:v>Diego Sosa</x:v>
      </x:c>
      <x:c r="D5" s="22" t="str">
        <x:v>Diego Sosa</x:v>
      </x:c>
      <x:c r="E5" s="23" t="n">
        <x:v>48970000</x:v>
      </x:c>
      <x:c r="F5" s="23" t="n">
        <x:v>35432000</x:v>
      </x:c>
      <x:c r="G5" s="24" t="n">
        <x:v>0.435</x:v>
      </x:c>
      <x:c r="H5" s="24" t="n">
        <x:v>0.089</x:v>
      </x:c>
      <x:c r="I5" s="22" t="n">
        <x:f>IFERROR(H5/G5,0)</x:f>
        <x:v>0.20459770114942527</x:v>
      </x:c>
      <x:c r="J5" s="23" t="n">
        <x:f>E5*H5</x:f>
        <x:v>4358330</x:v>
      </x:c>
      <x:c r="K5" s="22" t="n">
        <x:f>IFERROR(J5/F5,0)</x:f>
        <x:v>0.12300547527658613</x:v>
      </x:c>
      <x:c r="L5" s="22" t="n">
        <x:v>7</x:v>
      </x:c>
      <x:c r="M5" s="25" t="n">
        <x:v>2.5</x:v>
      </x:c>
      <x:c r="N5" s="22" t="str">
        <x:v>Verde</x:v>
      </x:c>
    </x:row>
    <x:row r="6" ht="21" customHeight="1">
      <x:c r="A6" s="21" t="n">
        <x:v>46143</x:v>
      </x:c>
      <x:c r="B6" s="22" t="str">
        <x:v>Proyecto 05</x:v>
      </x:c>
      <x:c r="C6" s="22" t="str">
        <x:v>Lucía Ferreira</x:v>
      </x:c>
      <x:c r="D6" s="22" t="str">
        <x:v>Lucía Ferreira</x:v>
      </x:c>
      <x:c r="E6" s="23" t="n">
        <x:v>117453000</x:v>
      </x:c>
      <x:c r="F6" s="23" t="n">
        <x:v>125636000</x:v>
      </x:c>
      <x:c r="G6" s="24" t="n">
        <x:v>0.651</x:v>
      </x:c>
      <x:c r="H6" s="24" t="n">
        <x:v>0.121</x:v>
      </x:c>
      <x:c r="I6" s="22" t="n">
        <x:f>IFERROR(H6/G6,0)</x:f>
        <x:v>0.18586789554531488</x:v>
      </x:c>
      <x:c r="J6" s="23" t="n">
        <x:f>E6*H6</x:f>
        <x:v>14211813</x:v>
      </x:c>
      <x:c r="K6" s="22" t="n">
        <x:f>IFERROR(J6/F6,0)</x:f>
        <x:v>0.11311895475819032</x:v>
      </x:c>
      <x:c r="L6" s="22" t="n">
        <x:v>6</x:v>
      </x:c>
      <x:c r="M6" s="25" t="n">
        <x:v>2.8</x:v>
      </x:c>
      <x:c r="N6" s="22" t="str">
        <x:v>Amarillo</x:v>
      </x:c>
    </x:row>
    <x:row r="7" ht="21" customHeight="1">
      <x:c r="A7" s="21" t="n">
        <x:v>46174</x:v>
      </x:c>
      <x:c r="B7" s="22" t="str">
        <x:v>Proyecto 06</x:v>
      </x:c>
      <x:c r="C7" s="22" t="str">
        <x:v>José Duarte</x:v>
      </x:c>
      <x:c r="D7" s="22" t="str">
        <x:v>José Duarte</x:v>
      </x:c>
      <x:c r="E7" s="23" t="n">
        <x:v>147751000</x:v>
      </x:c>
      <x:c r="F7" s="23" t="n">
        <x:v>131101000</x:v>
      </x:c>
      <x:c r="G7" s="24" t="n">
        <x:v>0.322</x:v>
      </x:c>
      <x:c r="H7" s="24" t="n">
        <x:v>0.553</x:v>
      </x:c>
      <x:c r="I7" s="22" t="n">
        <x:f>IFERROR(H7/G7,0)</x:f>
        <x:v>1.7173913043478262</x:v>
      </x:c>
      <x:c r="J7" s="23" t="n">
        <x:f>E7*H7</x:f>
        <x:v>81706303</x:v>
      </x:c>
      <x:c r="K7" s="22" t="n">
        <x:f>IFERROR(J7/F7,0)</x:f>
        <x:v>0.6232317297350898</x:v>
      </x:c>
      <x:c r="L7" s="22" t="n">
        <x:v>9</x:v>
      </x:c>
      <x:c r="M7" s="25" t="n">
        <x:v>4.2</x:v>
      </x:c>
      <x:c r="N7" s="22" t="str">
        <x:v>Rojo</x:v>
      </x:c>
    </x:row>
    <x:row r="8" ht="21" customHeight="1">
      <x:c r="A8" s="21" t="n">
        <x:v>46204</x:v>
      </x:c>
      <x:c r="B8" s="22" t="str">
        <x:v>Proyecto 07</x:v>
      </x:c>
      <x:c r="C8" s="22" t="str">
        <x:v>Sofía Giménez</x:v>
      </x:c>
      <x:c r="D8" s="22" t="str">
        <x:v>Sofía Giménez</x:v>
      </x:c>
      <x:c r="E8" s="23" t="n">
        <x:v>106925000</x:v>
      </x:c>
      <x:c r="F8" s="23" t="n">
        <x:v>107154000</x:v>
      </x:c>
      <x:c r="G8" s="24" t="n">
        <x:v>0.639</x:v>
      </x:c>
      <x:c r="H8" s="24" t="n">
        <x:v>0.135</x:v>
      </x:c>
      <x:c r="I8" s="22" t="n">
        <x:f>IFERROR(H8/G8,0)</x:f>
        <x:v>0.2112676056338028</x:v>
      </x:c>
      <x:c r="J8" s="23" t="n">
        <x:f>E8*H8</x:f>
        <x:v>14434875.000000002</x:v>
      </x:c>
      <x:c r="K8" s="22" t="n">
        <x:f>IFERROR(J8/F8,0)</x:f>
        <x:v>0.13471149000503949</x:v>
      </x:c>
      <x:c r="L8" s="22" t="n">
        <x:v>0</x:v>
      </x:c>
      <x:c r="M8" s="25" t="n">
        <x:v>1</x:v>
      </x:c>
      <x:c r="N8" s="22" t="str">
        <x:v>Verde</x:v>
      </x:c>
    </x:row>
    <x:row r="9" ht="21" customHeight="1">
      <x:c r="A9" s="21" t="n">
        <x:v>46235</x:v>
      </x:c>
      <x:c r="B9" s="22" t="str">
        <x:v>Proyecto 08</x:v>
      </x:c>
      <x:c r="C9" s="22" t="str">
        <x:v>Miguel Acosta</x:v>
      </x:c>
      <x:c r="D9" s="22" t="str">
        <x:v>Miguel Acosta</x:v>
      </x:c>
      <x:c r="E9" s="23" t="n">
        <x:v>32285000</x:v>
      </x:c>
      <x:c r="F9" s="23" t="n">
        <x:v>165185000</x:v>
      </x:c>
      <x:c r="G9" s="24" t="n">
        <x:v>0.879</x:v>
      </x:c>
      <x:c r="H9" s="24" t="n">
        <x:v>0.884</x:v>
      </x:c>
      <x:c r="I9" s="22" t="n">
        <x:f>IFERROR(H9/G9,0)</x:f>
        <x:v>1.005688282138794</x:v>
      </x:c>
      <x:c r="J9" s="23" t="n">
        <x:f>E9*H9</x:f>
        <x:v>28539940</x:v>
      </x:c>
      <x:c r="K9" s="22" t="n">
        <x:f>IFERROR(J9/F9,0)</x:f>
        <x:v>0.17277561521929957</x:v>
      </x:c>
      <x:c r="L9" s="22" t="n">
        <x:v>0</x:v>
      </x:c>
      <x:c r="M9" s="25" t="n">
        <x:v>2.8</x:v>
      </x:c>
      <x:c r="N9" s="22" t="str">
        <x:v>Amarillo</x:v>
      </x:c>
    </x:row>
    <x:row r="10" ht="21" customHeight="1">
      <x:c r="A10" s="21" t="n">
        <x:v>46266</x:v>
      </x:c>
      <x:c r="B10" s="22" t="str">
        <x:v>Proyecto 09</x:v>
      </x:c>
      <x:c r="C10" s="22" t="str">
        <x:v>Ana Vera</x:v>
      </x:c>
      <x:c r="D10" s="22" t="str">
        <x:v>Ana Vera</x:v>
      </x:c>
      <x:c r="E10" s="23" t="n">
        <x:v>137276000</x:v>
      </x:c>
      <x:c r="F10" s="23" t="n">
        <x:v>31310000</x:v>
      </x:c>
      <x:c r="G10" s="24" t="n">
        <x:v>0.38</x:v>
      </x:c>
      <x:c r="H10" s="24" t="n">
        <x:v>0.128</x:v>
      </x:c>
      <x:c r="I10" s="22" t="n">
        <x:f>IFERROR(H10/G10,0)</x:f>
        <x:v>0.3368421052631579</x:v>
      </x:c>
      <x:c r="J10" s="23" t="n">
        <x:f>E10*H10</x:f>
        <x:v>17571328</x:v>
      </x:c>
      <x:c r="K10" s="22" t="n">
        <x:f>IFERROR(J10/F10,0)</x:f>
        <x:v>0.5612049824337273</x:v>
      </x:c>
      <x:c r="L10" s="22" t="n">
        <x:v>1</x:v>
      </x:c>
      <x:c r="M10" s="25" t="n">
        <x:v>4.9</x:v>
      </x:c>
      <x:c r="N10" s="22" t="str">
        <x:v>Rojo</x:v>
      </x:c>
    </x:row>
    <x:row r="11" ht="21" customHeight="1">
      <x:c r="A11" s="21" t="n">
        <x:v>46296</x:v>
      </x:c>
      <x:c r="B11" s="22" t="str">
        <x:v>Proyecto 10</x:v>
      </x:c>
      <x:c r="C11" s="22" t="str">
        <x:v>Carlos Ríos</x:v>
      </x:c>
      <x:c r="D11" s="22" t="str">
        <x:v>Carlos Ríos</x:v>
      </x:c>
      <x:c r="E11" s="23" t="n">
        <x:v>108940000</x:v>
      </x:c>
      <x:c r="F11" s="23" t="n">
        <x:v>130614000</x:v>
      </x:c>
      <x:c r="G11" s="24" t="n">
        <x:v>0.626</x:v>
      </x:c>
      <x:c r="H11" s="24" t="n">
        <x:v>0.752</x:v>
      </x:c>
      <x:c r="I11" s="22" t="n">
        <x:f>IFERROR(H11/G11,0)</x:f>
        <x:v>1.2012779552715656</x:v>
      </x:c>
      <x:c r="J11" s="23" t="n">
        <x:f>E11*H11</x:f>
        <x:v>81922880</x:v>
      </x:c>
      <x:c r="K11" s="22" t="n">
        <x:f>IFERROR(J11/F11,0)</x:f>
        <x:v>0.6272136218169568</x:v>
      </x:c>
      <x:c r="L11" s="22" t="n">
        <x:v>1</x:v>
      </x:c>
      <x:c r="M11" s="25" t="n">
        <x:v>1.3</x:v>
      </x:c>
      <x:c r="N11" s="22" t="str">
        <x:v>Verde</x:v>
      </x:c>
    </x:row>
    <x:row r="12" ht="21" customHeight="1">
      <x:c r="A12" s="21" t="n">
        <x:v>46327</x:v>
      </x:c>
      <x:c r="B12" s="22" t="str">
        <x:v>Proyecto 11</x:v>
      </x:c>
      <x:c r="C12" s="22" t="str">
        <x:v>María Benítez</x:v>
      </x:c>
      <x:c r="D12" s="22" t="str">
        <x:v>María Benítez</x:v>
      </x:c>
      <x:c r="E12" s="23" t="n">
        <x:v>179421000</x:v>
      </x:c>
      <x:c r="F12" s="23" t="n">
        <x:v>179978000</x:v>
      </x:c>
      <x:c r="G12" s="24" t="n">
        <x:v>0.789</x:v>
      </x:c>
      <x:c r="H12" s="24" t="n">
        <x:v>0.654</x:v>
      </x:c>
      <x:c r="I12" s="22" t="n">
        <x:f>IFERROR(H12/G12,0)</x:f>
        <x:v>0.8288973384030418</x:v>
      </x:c>
      <x:c r="J12" s="23" t="n">
        <x:f>E12*H12</x:f>
        <x:v>117341334</x:v>
      </x:c>
      <x:c r="K12" s="22" t="n">
        <x:f>IFERROR(J12/F12,0)</x:f>
        <x:v>0.6519759859538388</x:v>
      </x:c>
      <x:c r="L12" s="22" t="n">
        <x:v>4</x:v>
      </x:c>
      <x:c r="M12" s="25" t="n">
        <x:v>1.5</x:v>
      </x:c>
      <x:c r="N12" s="22" t="str">
        <x:v>Amarillo</x:v>
      </x:c>
    </x:row>
    <x:row r="13" ht="21" customHeight="1">
      <x:c r="A13" s="21" t="n">
        <x:v>46357</x:v>
      </x:c>
      <x:c r="B13" s="22" t="str">
        <x:v>Proyecto 12</x:v>
      </x:c>
      <x:c r="C13" s="22" t="str">
        <x:v>Diego Sosa</x:v>
      </x:c>
      <x:c r="D13" s="22" t="str">
        <x:v>Diego Sosa</x:v>
      </x:c>
      <x:c r="E13" s="23" t="n">
        <x:v>136195000</x:v>
      </x:c>
      <x:c r="F13" s="23" t="n">
        <x:v>146022000</x:v>
      </x:c>
      <x:c r="G13" s="24" t="n">
        <x:v>0.41</x:v>
      </x:c>
      <x:c r="H13" s="24" t="n">
        <x:v>0.93</x:v>
      </x:c>
      <x:c r="I13" s="22" t="n">
        <x:f>IFERROR(H13/G13,0)</x:f>
        <x:v>2.2682926829268295</x:v>
      </x:c>
      <x:c r="J13" s="23" t="n">
        <x:f>E13*H13</x:f>
        <x:v>126661350</x:v>
      </x:c>
      <x:c r="K13" s="22" t="n">
        <x:f>IFERROR(J13/F13,0)</x:f>
        <x:v>0.8674127871142705</x:v>
      </x:c>
      <x:c r="L13" s="22" t="n">
        <x:v>5</x:v>
      </x:c>
      <x:c r="M13" s="25" t="n">
        <x:v>2.5</x:v>
      </x:c>
      <x:c r="N13" s="22" t="str">
        <x:v>Rojo</x:v>
      </x:c>
    </x:row>
    <x:row r="14" ht="21" customHeight="1">
      <x:c r="A14" s="21" t="n">
        <x:v>46023</x:v>
      </x:c>
      <x:c r="B14" s="22" t="str">
        <x:v>Proyecto 13</x:v>
      </x:c>
      <x:c r="C14" s="22" t="str">
        <x:v>Lucía Ferreira</x:v>
      </x:c>
      <x:c r="D14" s="22" t="str">
        <x:v>Lucía Ferreira</x:v>
      </x:c>
      <x:c r="E14" s="23" t="n">
        <x:v>130823000</x:v>
      </x:c>
      <x:c r="F14" s="23" t="n">
        <x:v>192029000</x:v>
      </x:c>
      <x:c r="G14" s="24" t="n">
        <x:v>0.461</x:v>
      </x:c>
      <x:c r="H14" s="24" t="n">
        <x:v>0.291</x:v>
      </x:c>
      <x:c r="I14" s="22" t="n">
        <x:f>IFERROR(H14/G14,0)</x:f>
        <x:v>0.6312364425162689</x:v>
      </x:c>
      <x:c r="J14" s="23" t="n">
        <x:f>E14*H14</x:f>
        <x:v>38069493</x:v>
      </x:c>
      <x:c r="K14" s="22" t="n">
        <x:f>IFERROR(J14/F14,0)</x:f>
        <x:v>0.19824866556613846</x:v>
      </x:c>
      <x:c r="L14" s="22" t="n">
        <x:v>3</x:v>
      </x:c>
      <x:c r="M14" s="25" t="n">
        <x:v>4.2</x:v>
      </x:c>
      <x:c r="N14" s="22" t="str">
        <x:v>Verde</x:v>
      </x:c>
    </x:row>
    <x:row r="15" ht="21" customHeight="1">
      <x:c r="A15" s="21" t="n">
        <x:v>46054</x:v>
      </x:c>
      <x:c r="B15" s="22" t="str">
        <x:v>Proyecto 14</x:v>
      </x:c>
      <x:c r="C15" s="22" t="str">
        <x:v>José Duarte</x:v>
      </x:c>
      <x:c r="D15" s="22" t="str">
        <x:v>José Duarte</x:v>
      </x:c>
      <x:c r="E15" s="23" t="n">
        <x:v>47334000</x:v>
      </x:c>
      <x:c r="F15" s="23" t="n">
        <x:v>53010000</x:v>
      </x:c>
      <x:c r="G15" s="24" t="n">
        <x:v>0.474</x:v>
      </x:c>
      <x:c r="H15" s="24" t="n">
        <x:v>0.575</x:v>
      </x:c>
      <x:c r="I15" s="22" t="n">
        <x:f>IFERROR(H15/G15,0)</x:f>
        <x:v>1.2130801687763713</x:v>
      </x:c>
      <x:c r="J15" s="23" t="n">
        <x:f>E15*H15</x:f>
        <x:v>27217049.999999996</x:v>
      </x:c>
      <x:c r="K15" s="22" t="n">
        <x:f>IFERROR(J15/F15,0)</x:f>
        <x:v>0.5134323712507074</x:v>
      </x:c>
      <x:c r="L15" s="22" t="n">
        <x:v>8</x:v>
      </x:c>
      <x:c r="M15" s="25" t="n">
        <x:v>2.9</x:v>
      </x:c>
      <x:c r="N15" s="22" t="str">
        <x:v>Amarillo</x:v>
      </x:c>
    </x:row>
    <x:row r="16" ht="21" customHeight="1">
      <x:c r="A16" s="21" t="n">
        <x:v>46082</x:v>
      </x:c>
      <x:c r="B16" s="22" t="str">
        <x:v>Proyecto 15</x:v>
      </x:c>
      <x:c r="C16" s="22" t="str">
        <x:v>Sofía Giménez</x:v>
      </x:c>
      <x:c r="D16" s="22" t="str">
        <x:v>Sofía Giménez</x:v>
      </x:c>
      <x:c r="E16" s="23" t="n">
        <x:v>172819000</x:v>
      </x:c>
      <x:c r="F16" s="23" t="n">
        <x:v>16026000</x:v>
      </x:c>
      <x:c r="G16" s="24" t="n">
        <x:v>0.422</x:v>
      </x:c>
      <x:c r="H16" s="24" t="n">
        <x:v>0.745</x:v>
      </x:c>
      <x:c r="I16" s="22" t="n">
        <x:f>IFERROR(H16/G16,0)</x:f>
        <x:v>1.7654028436018958</x:v>
      </x:c>
      <x:c r="J16" s="23" t="n">
        <x:f>E16*H16</x:f>
        <x:v>128750155</x:v>
      </x:c>
      <x:c r="K16" s="22" t="n">
        <x:f>IFERROR(J16/F16,0)</x:f>
        <x:v>8.033829714214402</x:v>
      </x:c>
      <x:c r="L16" s="22" t="n">
        <x:v>0</x:v>
      </x:c>
      <x:c r="M16" s="25" t="n">
        <x:v>2.8</x:v>
      </x:c>
      <x:c r="N16" s="22" t="str">
        <x:v>Rojo</x:v>
      </x:c>
    </x:row>
    <x:row r="17" ht="21" customHeight="1">
      <x:c r="A17" s="21" t="n">
        <x:v>46113</x:v>
      </x:c>
      <x:c r="B17" s="22" t="str">
        <x:v>Proyecto 16</x:v>
      </x:c>
      <x:c r="C17" s="22" t="str">
        <x:v>Miguel Acosta</x:v>
      </x:c>
      <x:c r="D17" s="22" t="str">
        <x:v>Miguel Acosta</x:v>
      </x:c>
      <x:c r="E17" s="23" t="n">
        <x:v>117687000</x:v>
      </x:c>
      <x:c r="F17" s="23" t="n">
        <x:v>93719000</x:v>
      </x:c>
      <x:c r="G17" s="24" t="n">
        <x:v>0.274</x:v>
      </x:c>
      <x:c r="H17" s="24" t="n">
        <x:v>0.836</x:v>
      </x:c>
      <x:c r="I17" s="22" t="n">
        <x:f>IFERROR(H17/G17,0)</x:f>
        <x:v>3.0510948905109485</x:v>
      </x:c>
      <x:c r="J17" s="23" t="n">
        <x:f>E17*H17</x:f>
        <x:v>98386332</x:v>
      </x:c>
      <x:c r="K17" s="22" t="n">
        <x:f>IFERROR(J17/F17,0)</x:f>
        <x:v>1.049801342310524</x:v>
      </x:c>
      <x:c r="L17" s="22" t="n">
        <x:v>2</x:v>
      </x:c>
      <x:c r="M17" s="25" t="n">
        <x:v>3.2</x:v>
      </x:c>
      <x:c r="N17" s="22" t="str">
        <x:v>Verde</x:v>
      </x:c>
    </x:row>
    <x:row r="18" ht="21" customHeight="1">
      <x:c r="A18" s="21" t="n">
        <x:v>46143</x:v>
      </x:c>
      <x:c r="B18" s="22" t="str">
        <x:v>Proyecto 17</x:v>
      </x:c>
      <x:c r="C18" s="22" t="str">
        <x:v>Ana Vera</x:v>
      </x:c>
      <x:c r="D18" s="22" t="str">
        <x:v>Ana Vera</x:v>
      </x:c>
      <x:c r="E18" s="23" t="n">
        <x:v>157379000</x:v>
      </x:c>
      <x:c r="F18" s="23" t="n">
        <x:v>60332000</x:v>
      </x:c>
      <x:c r="G18" s="24" t="n">
        <x:v>0.784</x:v>
      </x:c>
      <x:c r="H18" s="24" t="n">
        <x:v>0.377</x:v>
      </x:c>
      <x:c r="I18" s="22" t="n">
        <x:f>IFERROR(H18/G18,0)</x:f>
        <x:v>0.4808673469387755</x:v>
      </x:c>
      <x:c r="J18" s="23" t="n">
        <x:f>E18*H18</x:f>
        <x:v>59331883</x:v>
      </x:c>
      <x:c r="K18" s="22" t="n">
        <x:f>IFERROR(J18/F18,0)</x:f>
        <x:v>0.9834231087979844</x:v>
      </x:c>
      <x:c r="L18" s="22" t="n">
        <x:v>2</x:v>
      </x:c>
      <x:c r="M18" s="25" t="n">
        <x:v>4.8</x:v>
      </x:c>
      <x:c r="N18" s="22" t="str">
        <x:v>Amarillo</x:v>
      </x:c>
    </x:row>
    <x:row r="19" ht="21" customHeight="1">
      <x:c r="A19" s="21" t="n">
        <x:v>46174</x:v>
      </x:c>
      <x:c r="B19" s="22" t="str">
        <x:v>Proyecto 18</x:v>
      </x:c>
      <x:c r="C19" s="22" t="str">
        <x:v>Carlos Ríos</x:v>
      </x:c>
      <x:c r="D19" s="22" t="str">
        <x:v>Carlos Ríos</x:v>
      </x:c>
      <x:c r="E19" s="23" t="n">
        <x:v>18295000</x:v>
      </x:c>
      <x:c r="F19" s="23" t="n">
        <x:v>149602000</x:v>
      </x:c>
      <x:c r="G19" s="24" t="n">
        <x:v>0.25</x:v>
      </x:c>
      <x:c r="H19" s="24" t="n">
        <x:v>0.168</x:v>
      </x:c>
      <x:c r="I19" s="22" t="n">
        <x:f>IFERROR(H19/G19,0)</x:f>
        <x:v>0.672</x:v>
      </x:c>
      <x:c r="J19" s="23" t="n">
        <x:f>E19*H19</x:f>
        <x:v>3073560</x:v>
      </x:c>
      <x:c r="K19" s="22" t="n">
        <x:f>IFERROR(J19/F19,0)</x:f>
        <x:v>0.02054491250116977</x:v>
      </x:c>
      <x:c r="L19" s="22" t="n">
        <x:v>4</x:v>
      </x:c>
      <x:c r="M19" s="25" t="n">
        <x:v>3.8</x:v>
      </x:c>
      <x:c r="N19" s="22" t="str">
        <x:v>Rojo</x:v>
      </x:c>
    </x:row>
    <x:row r="20" ht="21" customHeight="1">
      <x:c r="A20" s="21" t="n">
        <x:v>46204</x:v>
      </x:c>
      <x:c r="B20" s="22" t="str">
        <x:v>Proyecto 19</x:v>
      </x:c>
      <x:c r="C20" s="22" t="str">
        <x:v>María Benítez</x:v>
      </x:c>
      <x:c r="D20" s="22" t="str">
        <x:v>María Benítez</x:v>
      </x:c>
      <x:c r="E20" s="23" t="n">
        <x:v>96376000</x:v>
      </x:c>
      <x:c r="F20" s="23" t="n">
        <x:v>57390000</x:v>
      </x:c>
      <x:c r="G20" s="24" t="n">
        <x:v>0.943</x:v>
      </x:c>
      <x:c r="H20" s="24" t="n">
        <x:v>0.594</x:v>
      </x:c>
      <x:c r="I20" s="22" t="n">
        <x:f>IFERROR(H20/G20,0)</x:f>
        <x:v>0.6299045599151644</x:v>
      </x:c>
      <x:c r="J20" s="23" t="n">
        <x:f>E20*H20</x:f>
        <x:v>57247344</x:v>
      </x:c>
      <x:c r="K20" s="22" t="n">
        <x:f>IFERROR(J20/F20,0)</x:f>
        <x:v>0.9975142707788813</x:v>
      </x:c>
      <x:c r="L20" s="22" t="n">
        <x:v>1</x:v>
      </x:c>
      <x:c r="M20" s="25" t="n">
        <x:v>4.5</x:v>
      </x:c>
      <x:c r="N20" s="22" t="str">
        <x:v>Verde</x:v>
      </x:c>
    </x:row>
    <x:row r="21" ht="21" customHeight="1">
      <x:c r="A21" s="21" t="n">
        <x:v>46235</x:v>
      </x:c>
      <x:c r="B21" s="22" t="str">
        <x:v>Proyecto 20</x:v>
      </x:c>
      <x:c r="C21" s="22" t="str">
        <x:v>Diego Sosa</x:v>
      </x:c>
      <x:c r="D21" s="22" t="str">
        <x:v>Diego Sosa</x:v>
      </x:c>
      <x:c r="E21" s="23" t="n">
        <x:v>64320000</x:v>
      </x:c>
      <x:c r="F21" s="23" t="n">
        <x:v>192024000</x:v>
      </x:c>
      <x:c r="G21" s="24" t="n">
        <x:v>0.692</x:v>
      </x:c>
      <x:c r="H21" s="24" t="n">
        <x:v>0.22</x:v>
      </x:c>
      <x:c r="I21" s="22" t="n">
        <x:f>IFERROR(H21/G21,0)</x:f>
        <x:v>0.3179190751445087</x:v>
      </x:c>
      <x:c r="J21" s="23" t="n">
        <x:f>E21*H21</x:f>
        <x:v>14150400</x:v>
      </x:c>
      <x:c r="K21" s="22" t="n">
        <x:f>IFERROR(J21/F21,0)</x:f>
        <x:v>0.07369078865141858</x:v>
      </x:c>
      <x:c r="L21" s="22" t="n">
        <x:v>7</x:v>
      </x:c>
      <x:c r="M21" s="25" t="n">
        <x:v>2</x:v>
      </x:c>
      <x:c r="N21" s="22" t="str">
        <x:v>Amarillo</x:v>
      </x:c>
    </x:row>
    <x:row r="22" ht="21" customHeight="1">
      <x:c r="A22" s="21" t="n">
        <x:v>46266</x:v>
      </x:c>
      <x:c r="B22" s="22" t="str">
        <x:v>Proyecto 21</x:v>
      </x:c>
      <x:c r="C22" s="22" t="str">
        <x:v>Lucía Ferreira</x:v>
      </x:c>
      <x:c r="D22" s="22" t="str">
        <x:v>Lucía Ferreira</x:v>
      </x:c>
      <x:c r="E22" s="23" t="n">
        <x:v>140974000</x:v>
      </x:c>
      <x:c r="F22" s="23" t="n">
        <x:v>47692000</x:v>
      </x:c>
      <x:c r="G22" s="24" t="n">
        <x:v>0.68</x:v>
      </x:c>
      <x:c r="H22" s="24" t="n">
        <x:v>0.395</x:v>
      </x:c>
      <x:c r="I22" s="22" t="n">
        <x:f>IFERROR(H22/G22,0)</x:f>
        <x:v>0.5808823529411764</x:v>
      </x:c>
      <x:c r="J22" s="23" t="n">
        <x:f>E22*H22</x:f>
        <x:v>55684730</x:v>
      </x:c>
      <x:c r="K22" s="22" t="n">
        <x:f>IFERROR(J22/F22,0)</x:f>
        <x:v>1.1675905812295564</x:v>
      </x:c>
      <x:c r="L22" s="22" t="n">
        <x:v>5</x:v>
      </x:c>
      <x:c r="M22" s="25" t="n">
        <x:v>5</x:v>
      </x:c>
      <x:c r="N22" s="22" t="str">
        <x:v>Rojo</x:v>
      </x:c>
    </x:row>
    <x:row r="23" ht="21" customHeight="1">
      <x:c r="A23" s="21" t="n">
        <x:v>46296</x:v>
      </x:c>
      <x:c r="B23" s="22" t="str">
        <x:v>Proyecto 22</x:v>
      </x:c>
      <x:c r="C23" s="22" t="str">
        <x:v>José Duarte</x:v>
      </x:c>
      <x:c r="D23" s="22" t="str">
        <x:v>José Duarte</x:v>
      </x:c>
      <x:c r="E23" s="23" t="n">
        <x:v>69049000</x:v>
      </x:c>
      <x:c r="F23" s="23" t="n">
        <x:v>66110000</x:v>
      </x:c>
      <x:c r="G23" s="24" t="n">
        <x:v>0.72</x:v>
      </x:c>
      <x:c r="H23" s="24" t="n">
        <x:v>0.552</x:v>
      </x:c>
      <x:c r="I23" s="22" t="n">
        <x:f>IFERROR(H23/G23,0)</x:f>
        <x:v>0.7666666666666667</x:v>
      </x:c>
      <x:c r="J23" s="23" t="n">
        <x:f>E23*H23</x:f>
        <x:v>38115048</x:v>
      </x:c>
      <x:c r="K23" s="22" t="n">
        <x:f>IFERROR(J23/F23,0)</x:f>
        <x:v>0.5765398275601271</x:v>
      </x:c>
      <x:c r="L23" s="22" t="n">
        <x:v>1</x:v>
      </x:c>
      <x:c r="M23" s="25" t="n">
        <x:v>4.9</x:v>
      </x:c>
      <x:c r="N23" s="22" t="str">
        <x:v>Verde</x:v>
      </x:c>
    </x:row>
    <x:row r="24" ht="21" customHeight="1">
      <x:c r="A24" s="21" t="n">
        <x:v>46327</x:v>
      </x:c>
      <x:c r="B24" s="22" t="str">
        <x:v>Proyecto 23</x:v>
      </x:c>
      <x:c r="C24" s="22" t="str">
        <x:v>Sofía Giménez</x:v>
      </x:c>
      <x:c r="D24" s="22" t="str">
        <x:v>Sofía Giménez</x:v>
      </x:c>
      <x:c r="E24" s="23" t="n">
        <x:v>99213000</x:v>
      </x:c>
      <x:c r="F24" s="23" t="n">
        <x:v>163709000</x:v>
      </x:c>
      <x:c r="G24" s="24" t="n">
        <x:v>0.646</x:v>
      </x:c>
      <x:c r="H24" s="24" t="n">
        <x:v>0.189</x:v>
      </x:c>
      <x:c r="I24" s="22" t="n">
        <x:f>IFERROR(H24/G24,0)</x:f>
        <x:v>0.29256965944272445</x:v>
      </x:c>
      <x:c r="J24" s="23" t="n">
        <x:f>E24*H24</x:f>
        <x:v>18751257</x:v>
      </x:c>
      <x:c r="K24" s="22" t="n">
        <x:f>IFERROR(J24/F24,0)</x:f>
        <x:v>0.11454017189036644</x:v>
      </x:c>
      <x:c r="L24" s="22" t="n">
        <x:v>8</x:v>
      </x:c>
      <x:c r="M24" s="25" t="n">
        <x:v>4</x:v>
      </x:c>
      <x:c r="N24" s="22" t="str">
        <x:v>Amarillo</x:v>
      </x:c>
    </x:row>
    <x:row r="25" ht="21" customHeight="1">
      <x:c r="A25" s="21" t="n">
        <x:v>46357</x:v>
      </x:c>
      <x:c r="B25" s="22" t="str">
        <x:v>Proyecto 24</x:v>
      </x:c>
      <x:c r="C25" s="22" t="str">
        <x:v>Miguel Acosta</x:v>
      </x:c>
      <x:c r="D25" s="22" t="str">
        <x:v>Miguel Acosta</x:v>
      </x:c>
      <x:c r="E25" s="23" t="n">
        <x:v>164838000</x:v>
      </x:c>
      <x:c r="F25" s="23" t="n">
        <x:v>68946000</x:v>
      </x:c>
      <x:c r="G25" s="24" t="n">
        <x:v>0.604</x:v>
      </x:c>
      <x:c r="H25" s="24" t="n">
        <x:v>0.568</x:v>
      </x:c>
      <x:c r="I25" s="22" t="n">
        <x:f>IFERROR(H25/G25,0)</x:f>
        <x:v>0.9403973509933774</x:v>
      </x:c>
      <x:c r="J25" s="23" t="n">
        <x:f>E25*H25</x:f>
        <x:v>93627983.99999999</x:v>
      </x:c>
      <x:c r="K25" s="22" t="n">
        <x:f>IFERROR(J25/F25,0)</x:f>
        <x:v>1.3579900791924113</x:v>
      </x:c>
      <x:c r="L25" s="22" t="n">
        <x:v>6</x:v>
      </x:c>
      <x:c r="M25" s="25" t="n">
        <x:v>4.8</x:v>
      </x:c>
      <x:c r="N25" s="22" t="str">
        <x:v>Rojo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9" t="str">
        <x:v>FUENTES DEL DASHBOARD</x:v>
      </x:c>
      <x:c r="B1" s="109" t="str"/>
      <x:c r="C1" s="109" t="str"/>
      <x:c r="D1" s="109" t="str"/>
      <x:c r="E1" s="109" t="str"/>
      <x:c r="F1" s="109" t="str"/>
      <x:c r="G1" s="109" t="str"/>
      <x:c r="H1" s="109" t="str"/>
    </x:row>
    <x:row r="3">
      <x:c r="A3" s="112" t="str">
        <x:v>Proyecto</x:v>
      </x:c>
      <x:c r="B3" s="112" t="str">
        <x:v>Valor ganado Gs.</x:v>
      </x:c>
      <x:c r="D3" s="112" t="str">
        <x:v>Sponsor</x:v>
      </x:c>
      <x:c r="E3" s="112" t="str">
        <x:v>CPI</x:v>
      </x:c>
      <x:c r="G3" s="112" t="str">
        <x:v>Salud</x:v>
      </x:c>
      <x:c r="H3" s="112" t="str">
        <x:v>Registros</x:v>
      </x:c>
      <x:c r="J3" s="112" t="str">
        <x:v>Mes</x:v>
      </x:c>
      <x:c r="K3" s="112" t="str">
        <x:v>Valor ganado Gs.</x:v>
      </x:c>
    </x:row>
    <x:row r="4">
      <x:c r="A4" s="113" t="str">
        <x:v>Proyecto 01</x:v>
      </x:c>
      <x:c r="B4" s="114" t="n">
        <x:f>SUMIF('Portafolio'!$B$2:$B$25,A4,'Portafolio'!$J$2:$J$25)</x:f>
        <x:v>8550963</x:v>
      </x:c>
      <x:c r="D4" s="113" t="str">
        <x:v>Ana Vera</x:v>
      </x:c>
      <x:c r="E4" s="115" t="n">
        <x:f>IFERROR(AVERAGEIF('Portafolio'!$C$2:$C$25,D4,'Portafolio'!$K$2:$K$25),0)</x:f>
        <x:v>0.5385698657195532</x:v>
      </x:c>
      <x:c r="G4" s="113" t="str">
        <x:v>Verde</x:v>
      </x:c>
      <x:c r="H4" s="115" t="n">
        <x:f>COUNTIF('Portafolio'!$N$2:$N$25,G4)</x:f>
        <x:v>8</x:v>
      </x:c>
      <x:c r="J4" s="113" t="str">
        <x:v>2026-01-01</x:v>
      </x:c>
      <x:c r="K4" s="114" t="n">
        <x:f>SUMIF('Portafolio'!$A$2:$A$25,DATE(2026,1,1),'Portafolio'!$J$2:$J$25)</x:f>
        <x:v>46620456</x:v>
      </x:c>
    </x:row>
    <x:row r="5">
      <x:c r="A5" s="113" t="str">
        <x:v>Proyecto 02</x:v>
      </x:c>
      <x:c r="B5" s="114" t="n">
        <x:f>SUMIF('Portafolio'!$B$2:$B$25,A5,'Portafolio'!$J$2:$J$25)</x:f>
        <x:v>17585792</x:v>
      </x:c>
      <x:c r="D5" s="113" t="str">
        <x:v>Carlos Ríos</x:v>
      </x:c>
      <x:c r="E5" s="115" t="n">
        <x:f>IFERROR(AVERAGEIF('Portafolio'!$C$2:$C$25,D5,'Portafolio'!$K$2:$K$25),0)</x:f>
        <x:v>0.39433773291758795</x:v>
      </x:c>
      <x:c r="G5" s="113" t="str">
        <x:v>Amarillo</x:v>
      </x:c>
      <x:c r="H5" s="115" t="n">
        <x:f>COUNTIF('Portafolio'!$N$2:$N$25,G5)</x:f>
        <x:v>8</x:v>
      </x:c>
      <x:c r="J5" s="113" t="str">
        <x:v>2026-02-01</x:v>
      </x:c>
      <x:c r="K5" s="114" t="n">
        <x:f>SUMIF('Portafolio'!$A$2:$A$25,DATE(2026,2,1),'Portafolio'!$J$2:$J$25)</x:f>
        <x:v>44802842</x:v>
      </x:c>
    </x:row>
    <x:row r="6">
      <x:c r="A6" s="113" t="str">
        <x:v>Proyecto 03</x:v>
      </x:c>
      <x:c r="B6" s="114" t="n">
        <x:f>SUMIF('Portafolio'!$B$2:$B$25,A6,'Portafolio'!$J$2:$J$25)</x:f>
        <x:v>58924675</x:v>
      </x:c>
      <x:c r="D6" s="113" t="str">
        <x:v>María Benítez</x:v>
      </x:c>
      <x:c r="E6" s="115" t="n">
        <x:f>IFERROR(AVERAGEIF('Portafolio'!$C$2:$C$25,D6,'Portafolio'!$K$2:$K$25),0)</x:f>
        <x:v>0.6991138110916139</x:v>
      </x:c>
      <x:c r="G6" s="113" t="str">
        <x:v>Rojo</x:v>
      </x:c>
      <x:c r="H6" s="115" t="n">
        <x:f>COUNTIF('Portafolio'!$N$2:$N$25,G6)</x:f>
        <x:v>8</x:v>
      </x:c>
      <x:c r="J6" s="113" t="str">
        <x:v>2026-03-01</x:v>
      </x:c>
      <x:c r="K6" s="114" t="n">
        <x:f>SUMIF('Portafolio'!$A$2:$A$25,DATE(2026,3,1),'Portafolio'!$J$2:$J$25)</x:f>
        <x:v>187674830</x:v>
      </x:c>
    </x:row>
    <x:row r="7">
      <x:c r="A7" s="113" t="str">
        <x:v>Proyecto 04</x:v>
      </x:c>
      <x:c r="B7" s="114" t="n">
        <x:f>SUMIF('Portafolio'!$B$2:$B$25,A7,'Portafolio'!$J$2:$J$25)</x:f>
        <x:v>4358330</x:v>
      </x:c>
      <x:c r="D7" s="113" t="str">
        <x:v>Diego Sosa</x:v>
      </x:c>
      <x:c r="E7" s="115" t="n">
        <x:f>IFERROR(AVERAGEIF('Portafolio'!$C$2:$C$25,D7,'Portafolio'!$K$2:$K$25),0)</x:f>
        <x:v>0.35470301701409174</x:v>
      </x:c>
      <x:c r="J7" s="113" t="str">
        <x:v>2026-04-01</x:v>
      </x:c>
      <x:c r="K7" s="114" t="n">
        <x:f>SUMIF('Portafolio'!$A$2:$A$25,DATE(2026,4,1),'Portafolio'!$J$2:$J$25)</x:f>
        <x:v>102744662</x:v>
      </x:c>
    </x:row>
    <x:row r="8">
      <x:c r="A8" s="113" t="str">
        <x:v>Proyecto 05</x:v>
      </x:c>
      <x:c r="B8" s="114" t="n">
        <x:f>SUMIF('Portafolio'!$B$2:$B$25,A8,'Portafolio'!$J$2:$J$25)</x:f>
        <x:v>14211813</x:v>
      </x:c>
      <x:c r="D8" s="113" t="str">
        <x:v>Lucía Ferreira</x:v>
      </x:c>
      <x:c r="E8" s="115" t="n">
        <x:f>IFERROR(AVERAGEIF('Portafolio'!$C$2:$C$25,D8,'Portafolio'!$K$2:$K$25),0)</x:f>
        <x:v>0.4929860671846284</x:v>
      </x:c>
      <x:c r="J8" s="113" t="str">
        <x:v>2026-05-01</x:v>
      </x:c>
      <x:c r="K8" s="114" t="n">
        <x:f>SUMIF('Portafolio'!$A$2:$A$25,DATE(2026,5,1),'Portafolio'!$J$2:$J$25)</x:f>
        <x:v>73543696</x:v>
      </x:c>
    </x:row>
    <x:row r="9">
      <x:c r="A9" s="113" t="str">
        <x:v>Proyecto 06</x:v>
      </x:c>
      <x:c r="B9" s="114" t="n">
        <x:f>SUMIF('Portafolio'!$B$2:$B$25,A9,'Portafolio'!$J$2:$J$25)</x:f>
        <x:v>81706303</x:v>
      </x:c>
      <x:c r="D9" s="113" t="str">
        <x:v>José Duarte</x:v>
      </x:c>
      <x:c r="E9" s="115" t="n">
        <x:f>IFERROR(AVERAGEIF('Portafolio'!$C$2:$C$25,D9,'Portafolio'!$K$2:$K$25),0)</x:f>
        <x:v>0.5710679761819747</x:v>
      </x:c>
      <x:c r="J9" s="113" t="str">
        <x:v>2026-06-01</x:v>
      </x:c>
      <x:c r="K9" s="114" t="n">
        <x:f>SUMIF('Portafolio'!$A$2:$A$25,DATE(2026,6,1),'Portafolio'!$J$2:$J$25)</x:f>
        <x:v>84779863</x:v>
      </x:c>
    </x:row>
    <x:row r="10">
      <x:c r="A10" s="113" t="str">
        <x:v>Proyecto 07</x:v>
      </x:c>
      <x:c r="B10" s="114" t="n">
        <x:f>SUMIF('Portafolio'!$B$2:$B$25,A10,'Portafolio'!$J$2:$J$25)</x:f>
        <x:v>14434875.000000002</x:v>
      </x:c>
      <x:c r="D10" s="113" t="str">
        <x:v>Sofía Giménez</x:v>
      </x:c>
      <x:c r="E10" s="115" t="n">
        <x:f>IFERROR(AVERAGEIF('Portafolio'!$C$2:$C$25,D10,'Portafolio'!$K$2:$K$25),0)</x:f>
        <x:v>2.7610271253699366</x:v>
      </x:c>
      <x:c r="J10" s="113" t="str">
        <x:v>2026-07-01</x:v>
      </x:c>
      <x:c r="K10" s="114" t="n">
        <x:f>SUMIF('Portafolio'!$A$2:$A$25,DATE(2026,7,1),'Portafolio'!$J$2:$J$25)</x:f>
        <x:v>71682219</x:v>
      </x:c>
    </x:row>
    <x:row r="11">
      <x:c r="A11" s="113" t="str">
        <x:v>Proyecto 08</x:v>
      </x:c>
      <x:c r="B11" s="114" t="n">
        <x:f>SUMIF('Portafolio'!$B$2:$B$25,A11,'Portafolio'!$J$2:$J$25)</x:f>
        <x:v>28539940</x:v>
      </x:c>
      <x:c r="D11" s="113" t="str">
        <x:v>Miguel Acosta</x:v>
      </x:c>
      <x:c r="E11" s="115" t="n">
        <x:f>IFERROR(AVERAGEIF('Portafolio'!$C$2:$C$25,D11,'Portafolio'!$K$2:$K$25),0)</x:f>
        <x:v>0.860189012240745</x:v>
      </x:c>
      <x:c r="J11" s="113" t="str">
        <x:v>2026-08-01</x:v>
      </x:c>
      <x:c r="K11" s="114" t="n">
        <x:f>SUMIF('Portafolio'!$A$2:$A$25,DATE(2026,8,1),'Portafolio'!$J$2:$J$25)</x:f>
        <x:v>42690340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7" t="str">
        <x:v>Cómo usar · Dashboard ejecutivo de proyecto</x:v>
      </x:c>
      <x:c r="C2" s="157"/>
      <x:c r="D2" s="157"/>
      <x:c r="E2" s="157"/>
      <x:c r="F2" s="157"/>
      <x:c r="G2" s="157"/>
      <x:c r="H2" s="157"/>
    </x:row>
    <x:row r="3">
      <x:c r="B3" s="157"/>
      <x:c r="C3" s="157"/>
      <x:c r="D3" s="157"/>
      <x:c r="E3" s="157"/>
      <x:c r="F3" s="157"/>
      <x:c r="G3" s="157"/>
      <x:c r="H3" s="157"/>
    </x:row>
    <x:row r="4">
      <x:c r="B4" s="157"/>
      <x:c r="C4" s="157"/>
      <x:c r="D4" s="157"/>
      <x:c r="E4" s="157"/>
      <x:c r="F4" s="157"/>
      <x:c r="G4" s="157"/>
      <x:c r="H4" s="157"/>
    </x:row>
    <x:row r="6" ht="34" customHeight="1">
      <x:c r="B6" s="162" t="str">
        <x:v>1</x:v>
      </x:c>
      <x:c r="C6" s="163" t="str">
        <x:v>Cargá o reemplazá los datos ficticios en la hoja “Portafolio”.</x:v>
      </x:c>
    </x:row>
    <x:row r="7" ht="34" customHeight="1">
      <x:c r="B7" s="162" t="str">
        <x:v>2</x:v>
      </x:c>
      <x:c r="C7" s="163" t="str">
        <x:v>No cambies los encabezados: las fórmulas y resúmenes dependen de ellos.</x:v>
      </x:c>
    </x:row>
    <x:row r="8" ht="34" customHeight="1">
      <x:c r="B8" s="162" t="str">
        <x:v>3</x:v>
      </x:c>
      <x:c r="C8" s="163" t="str">
        <x:v>Usá filtros para revisar estados, responsables, periodos y excepciones.</x:v>
      </x:c>
    </x:row>
    <x:row r="9" ht="34" customHeight="1">
      <x:c r="B9" s="162" t="str">
        <x:v>4</x:v>
      </x:c>
      <x:c r="C9" s="163" t="str">
        <x:v>El Dashboard se actualiza desde las fórmulas de la hoja Análisis.</x:v>
      </x:c>
    </x:row>
    <x:row r="10" ht="34" customHeight="1">
      <x:c r="B10" s="162" t="str">
        <x:v>5</x:v>
      </x:c>
      <x:c r="C10" s="163" t="str">
        <x:v>Validá supuestos, impuestos, tasas y políticas con un profesional.</x:v>
      </x:c>
    </x:row>
    <x:row r="11" ht="34" customHeight="1">
      <x:c r="B11" s="162" t="str">
        <x:v>6</x:v>
      </x:c>
      <x:c r="C11" s="163" t="str">
        <x:v>Adaptación recomendada: catálogos, moneda, responsables y reglas del negocio.</x:v>
      </x:c>
    </x:row>
    <x:row r="14">
      <x:c r="B14" s="164" t="str">
        <x:v>Plantilla creada por Ingeniero Informático Diego Laconich</x:v>
      </x:c>
      <x:c r="C14" s="164"/>
      <x:c r="D14" s="164"/>
      <x:c r="E14" s="164"/>
      <x:c r="F14" s="164"/>
      <x:c r="G14" s="164"/>
      <x:c r="H14" s="164"/>
    </x:row>
    <x:row r="15">
      <x:c r="B15" s="164"/>
      <x:c r="C15" s="164"/>
      <x:c r="D15" s="164"/>
      <x:c r="E15" s="164"/>
      <x:c r="F15" s="164"/>
      <x:c r="G15" s="164"/>
      <x:c r="H15" s="164"/>
    </x:row>
    <x:row r="16">
      <x:c r="B16" s="164"/>
      <x:c r="C16" s="164"/>
      <x:c r="D16" s="164"/>
      <x:c r="E16" s="164"/>
      <x:c r="F16" s="164"/>
      <x:c r="G16" s="164"/>
      <x:c r="H16" s="164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7" t="str">
        <x:v>Fuentes y criterios de referencia</x:v>
      </x:c>
      <x:c r="C2" s="157"/>
      <x:c r="D2" s="157"/>
      <x:c r="E2" s="157"/>
      <x:c r="F2" s="157"/>
      <x:c r="G2" s="157"/>
      <x:c r="H2" s="157"/>
    </x:row>
    <x:row r="3">
      <x:c r="B3" s="157"/>
      <x:c r="C3" s="157"/>
      <x:c r="D3" s="157"/>
      <x:c r="E3" s="157"/>
      <x:c r="F3" s="157"/>
      <x:c r="G3" s="157"/>
      <x:c r="H3" s="157"/>
    </x:row>
    <x:row r="4">
      <x:c r="B4" s="157"/>
      <x:c r="C4" s="157"/>
      <x:c r="D4" s="157"/>
      <x:c r="E4" s="157"/>
      <x:c r="F4" s="157"/>
      <x:c r="G4" s="157"/>
      <x:c r="H4" s="157"/>
    </x:row>
    <x:row r="6">
      <x:c r="B6" s="165" t="str">
        <x:v>Fuente</x:v>
      </x:c>
      <x:c r="C6" s="165" t="str">
        <x:v>URL</x:v>
      </x:c>
      <x:c r="D6" s="165" t="str">
        <x:v>Consulta</x:v>
      </x:c>
      <x:c r="E6" s="165" t="str">
        <x:v>Uso en la plantilla</x:v>
      </x:c>
    </x:row>
    <x:row r="7">
      <x:c r="B7" s="168" t="str">
        <x:v>Microsoft · Crear un gráfico</x:v>
      </x:c>
      <x:c r="C7" s="168" t="str">
        <x:v>https://support.microsoft.com/en-us/excel/get-started/create-a-chart-from-start-to-finish</x:v>
      </x:c>
      <x:c r="D7" s="168" t="str">
        <x:v>2026-08-04</x:v>
      </x:c>
      <x:c r="E7" s="168" t="str">
        <x:v>Diseño y selección de gráficos</x:v>
      </x:c>
    </x:row>
    <x:row r="8">
      <x:c r="B8" s="168" t="str">
        <x:v>Microsoft · Tipos de gráficos disponibles</x:v>
      </x:c>
      <x:c r="C8" s="168" t="str">
        <x:v>https://support.microsoft.com/en-us/excel/available-chart-types-in-office</x:v>
      </x:c>
      <x:c r="D8" s="168" t="str">
        <x:v>2026-08-04</x:v>
      </x:c>
      <x:c r="E8" s="168" t="str">
        <x:v>Diseño y selección de gráficos</x:v>
      </x:c>
    </x:row>
    <x:row r="11">
      <x:c r="B11" s="172" t="str">
        <x:v>Aviso: estructura demostrativa. Las fuentes orientan definiciones y criterios, pero no convierten la plantilla en asesoría contable, laboral, legal ni financiera.</x:v>
      </x:c>
      <x:c r="C11" s="172"/>
      <x:c r="D11" s="172"/>
      <x:c r="E11" s="172"/>
      <x:c r="F11" s="172"/>
      <x:c r="G11" s="172"/>
      <x:c r="H11" s="172"/>
    </x:row>
    <x:row r="12">
      <x:c r="B12" s="172"/>
      <x:c r="C12" s="172"/>
      <x:c r="D12" s="172"/>
      <x:c r="E12" s="172"/>
      <x:c r="F12" s="172"/>
      <x:c r="G12" s="172"/>
      <x:c r="H12" s="172"/>
    </x:row>
    <x:row r="13">
      <x:c r="B13" s="172"/>
      <x:c r="C13" s="172"/>
      <x:c r="D13" s="172"/>
      <x:c r="E13" s="172"/>
      <x:c r="F13" s="172"/>
      <x:c r="G13" s="172"/>
      <x:c r="H13" s="172"/>
    </x:row>
  </x:sheetData>
  <x:mergeCells>
    <x:mergeCell ref="B2:H4"/>
    <x:mergeCell ref="B11:H13"/>
  </x:mergeCells>
  <x:pageMargins left="0.7" right="0.7" top="0.75" bottom="0.75" header="0.3" footer="0.3"/>
</x:worksheet>
</file>