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8cf85cf89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88d8bb37d34c471e"/>
    <x:sheet xmlns:r="http://schemas.openxmlformats.org/officeDocument/2006/relationships" name="Disputas" sheetId="2" r:id="Rf7cecdb927b44a68"/>
    <x:sheet xmlns:r="http://schemas.openxmlformats.org/officeDocument/2006/relationships" name="Análisis" sheetId="3" r:id="R5c1905b571554fc6"/>
    <x:sheet xmlns:r="http://schemas.openxmlformats.org/officeDocument/2006/relationships" name="Guía de uso" sheetId="4" r:id="R53d62de7b6204881"/>
    <x:sheet xmlns:r="http://schemas.openxmlformats.org/officeDocument/2006/relationships" name="Fuentes" sheetId="5" r:id="Rb947c872185b4d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828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4F46E5"/>
      </x:patternFill>
    </x:fill>
    <x:fill>
      <x:patternFill patternType="solid">
        <x:fgColor rgb="FFEEF2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4F46E5"/>
      </x:left>
      <x:top style="thin">
        <x:color rgb="FF4F46E5"/>
      </x:top>
    </x:border>
    <x:border>
      <x:top style="thin">
        <x:color rgb="FF4F46E5"/>
      </x:top>
    </x:border>
    <x:border>
      <x:right style="thin">
        <x:color rgb="FF4F46E5"/>
      </x:right>
      <x:top style="thin">
        <x:color rgb="FF4F46E5"/>
      </x:top>
    </x:border>
    <x:border>
      <x:left style="thin">
        <x:color rgb="FF4F46E5"/>
      </x:left>
    </x:border>
    <x:border>
      <x:right style="thin">
        <x:color rgb="FF4F46E5"/>
      </x:right>
    </x:border>
    <x:border>
      <x:left style="thin">
        <x:color rgb="FF4F46E5"/>
      </x:left>
      <x:bottom style="thin">
        <x:color rgb="FF4F46E5"/>
      </x:bottom>
    </x:border>
    <x:border>
      <x:bottom style="thin">
        <x:color rgb="FF4F46E5"/>
      </x:bottom>
    </x:border>
    <x:border>
      <x:right style="thin">
        <x:color rgb="FF4F46E5"/>
      </x:right>
      <x:bottom style="thin">
        <x:color rgb="FF4F46E5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4F46E5"/>
      </x:left>
      <x:right style="thin">
        <x:color rgb="FF4F46E5"/>
      </x:right>
      <x:top style="thin">
        <x:color rgb="FF4F46E5"/>
      </x:top>
      <x:bottom style="thin">
        <x:color rgb="FF4F46E5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c7bbd09cc4311" /><Relationship Type="http://schemas.openxmlformats.org/officeDocument/2006/relationships/theme" Target="/xl/theme/theme1.xml" Id="R20c1a0f5e1d94a8f" /><Relationship Type="http://schemas.openxmlformats.org/officeDocument/2006/relationships/sharedStrings" Target="/xl/sharedStrings.xml" Id="R4b3332592456467a" /><Relationship Type="http://schemas.openxmlformats.org/officeDocument/2006/relationships/worksheet" Target="/xl/worksheets/sheet1.xml" Id="R88d8bb37d34c471e" /><Relationship Type="http://schemas.openxmlformats.org/officeDocument/2006/relationships/worksheet" Target="/xl/worksheets/sheet2.xml" Id="Rf7cecdb927b44a68" /><Relationship Type="http://schemas.openxmlformats.org/officeDocument/2006/relationships/worksheet" Target="/xl/worksheets/sheet3.xml" Id="R5c1905b571554fc6" /><Relationship Type="http://schemas.openxmlformats.org/officeDocument/2006/relationships/worksheet" Target="/xl/worksheets/sheet4.xml" Id="R53d62de7b6204881" /><Relationship Type="http://schemas.openxmlformats.org/officeDocument/2006/relationships/worksheet" Target="/xl/worksheets/sheet5.xml" Id="Rb947c872185b4d4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e00abb6ad994042" /><Relationship Type="http://schemas.openxmlformats.org/officeDocument/2006/relationships/chart" Target="/xl/drawings/charts/chart2.xml" Id="Ref879b212d724e40" /><Relationship Type="http://schemas.openxmlformats.org/officeDocument/2006/relationships/chart" Target="/xl/drawings/charts/chart3.xml" Id="R16fcb8e313914f5a" /><Relationship Type="http://schemas.openxmlformats.org/officeDocument/2006/relationships/chart" Target="/xl/drawings/charts/chart4.xml" Id="R2d2aa615077b4c2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Pérdida neta Gs. por Pasarela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Pérdida neta Gs.</c:v>
          </c:tx>
          <c:marker>
            <c:symbol val="none"/>
          </c:marker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Días para responder promedio por Motivo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Días para responder</c:v>
          </c:tx>
          <c:cat>
            <c:strRef>
              <c:f>'Análisis'!$D$4:$D$8</c:f>
              <c:strCache>
                <c:ptCount val="0"/>
              </c:strCache>
            </c:strRef>
          </c:cat>
          <c:val>
            <c:numRef>
              <c:f>'Análisis'!$E$4:$E$8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Pérdida neta Gs. por Fecha apertura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Pérdida neta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e00abb6ad99404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8</xdr:col>
      <xdr:colOff>0</xdr:colOff>
      <xdr:row>40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f879b212d724e40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6fcb8e313914f5a"/>
        </a:graphicData>
      </a:graphic>
    </xdr:graphicFrame>
    <xdr:clientData/>
  </xdr:twoCellAnchor>
  <xdr:twoCellAnchor>
    <xdr:from>
      <xdr:col>1</xdr:col>
      <xdr:colOff>0</xdr:colOff>
      <xdr:row>42</xdr:row>
      <xdr:rowOff>0</xdr:rowOff>
    </xdr:from>
    <xdr:to>
      <xdr:col>15</xdr:col>
      <xdr:colOff>0</xdr:colOff>
      <xdr:row>50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d2aa615077b4c2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786d05fd2aa42b6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Devoluciones y contracargos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Pagos y conciliaciones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Pérdida neta</x:v>
      </x:c>
      <x:c r="C6" s="18"/>
      <x:c r="D6" s="18"/>
      <x:c r="E6" s="18"/>
      <x:c r="F6" s="54" t="str">
        <x:v>Días para responder promedio</x:v>
      </x:c>
      <x:c r="G6" s="18"/>
      <x:c r="H6" s="18"/>
      <x:c r="I6" s="18"/>
      <x:c r="J6" s="54" t="str">
        <x:v>Disputas</x:v>
      </x:c>
      <x:c r="K6" s="18"/>
      <x:c r="L6" s="18"/>
      <x:c r="M6" s="54" t="str">
        <x:v>Perdidas</x:v>
      </x:c>
      <x:c r="N6" s="18"/>
      <x:c r="O6" s="18"/>
      <x:c r="P6" s="18"/>
    </x:row>
    <x:row r="7" ht="19" customHeight="1">
      <x:c r="A7" s="18"/>
      <x:c r="B7" s="55" t="n">
        <x:f>SUM('Disputas'!$O$2:$O$33)</x:f>
        <x:v>75241000</x:v>
      </x:c>
      <x:c r="C7" s="56"/>
      <x:c r="D7" s="56"/>
      <x:c r="E7" s="57"/>
      <x:c r="F7" s="92" t="n">
        <x:f>AVERAGE('Disputas'!$J$2:$J$33)</x:f>
        <x:v>-53.125</x:v>
      </x:c>
      <x:c r="G7" s="93"/>
      <x:c r="H7" s="93"/>
      <x:c r="I7" s="94"/>
      <x:c r="J7" s="92" t="n">
        <x:f>COUNTA('Disputas'!$A$2:$A$33)</x:f>
        <x:v>32</x:v>
      </x:c>
      <x:c r="K7" s="93"/>
      <x:c r="L7" s="94"/>
      <x:c r="M7" s="92" t="n">
        <x:f>COUNTIF('Disputas'!$P$2:$P$33,"Perdido")</x:f>
        <x:v>8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0786d05fd2aa42b6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4" hidden="0" customWidth="1"/>
    <x:col min="4" max="4" width="12" hidden="0" customWidth="1"/>
    <x:col min="5" max="5" width="12" hidden="0" customWidth="1"/>
    <x:col min="6" max="6" width="12" hidden="0" customWidth="1"/>
    <x:col min="7" max="7" width="23" hidden="0" customWidth="1"/>
    <x:col min="8" max="8" width="14" hidden="0" customWidth="1"/>
    <x:col min="9" max="9" width="18" hidden="0" customWidth="1"/>
    <x:col min="10" max="10" width="22" hidden="0" customWidth="1"/>
    <x:col min="11" max="11" width="12" hidden="0" customWidth="1"/>
    <x:col min="12" max="12" width="14" hidden="0" customWidth="1"/>
    <x:col min="13" max="13" width="21" hidden="0" customWidth="1"/>
    <x:col min="14" max="14" width="23" hidden="0" customWidth="1"/>
    <x:col min="15" max="15" width="19" hidden="0" customWidth="1"/>
    <x:col min="16" max="16" width="12" hidden="0" customWidth="1"/>
  </x:cols>
  <x:sheetData>
    <x:row r="1" ht="34" customHeight="1">
      <x:c r="A1" s="8" t="str">
        <x:v>Fecha apertura</x:v>
      </x:c>
      <x:c r="B1" s="8" t="str">
        <x:v>Caso</x:v>
      </x:c>
      <x:c r="C1" s="8" t="str">
        <x:v>Transacción</x:v>
      </x:c>
      <x:c r="D1" s="8" t="str">
        <x:v>Pasarela</x:v>
      </x:c>
      <x:c r="E1" s="8" t="str">
        <x:v>Motivo</x:v>
      </x:c>
      <x:c r="F1" s="8" t="str">
        <x:v>Monto Gs.</x:v>
      </x:c>
      <x:c r="G1" s="8" t="str">
        <x:v>Comisión disputa Gs.</x:v>
      </x:c>
      <x:c r="H1" s="8" t="str">
        <x:v>Reserva Gs.</x:v>
      </x:c>
      <x:c r="I1" s="8" t="str">
        <x:v>Evidencia vence</x:v>
      </x:c>
      <x:c r="J1" s="8" t="str">
        <x:v>Días para responder</x:v>
      </x:c>
      <x:c r="K1" s="8" t="str">
        <x:v>Evidencia</x:v>
      </x:c>
      <x:c r="L1" s="8" t="str">
        <x:v>Responsable</x:v>
      </x:c>
      <x:c r="M1" s="8" t="str">
        <x:v>Resultado probable</x:v>
      </x:c>
      <x:c r="N1" s="8" t="str">
        <x:v>Monto recuperado Gs.</x:v>
      </x:c>
      <x:c r="O1" s="8" t="str">
        <x:v>Pérdida neta Gs.</x:v>
      </x:c>
      <x:c r="P1" s="8" t="str">
        <x:v>Estado</x:v>
      </x:c>
    </x:row>
    <x:row r="2" ht="21" customHeight="1">
      <x:c r="A2" s="15" t="n">
        <x:v>46024</x:v>
      </x:c>
      <x:c r="B2" s="16" t="str">
        <x:v>CBK-0001</x:v>
      </x:c>
      <x:c r="C2" s="16" t="str">
        <x:v>TX-0001</x:v>
      </x:c>
      <x:c r="D2" s="16" t="str">
        <x:v>Bancard</x:v>
      </x:c>
      <x:c r="E2" s="16" t="str">
        <x:v>Fraude</x:v>
      </x:c>
      <x:c r="F2" s="17" t="n">
        <x:v>4824000</x:v>
      </x:c>
      <x:c r="G2" s="17" t="n">
        <x:v>593000</x:v>
      </x:c>
      <x:c r="H2" s="17" t="n">
        <x:f>F2+G2</x:f>
        <x:v>5417000</x:v>
      </x:c>
      <x:c r="I2" s="15" t="n">
        <x:v>46024</x:v>
      </x:c>
      <x:c r="J2" s="16" t="n">
        <x:f>I2-TODAY()</x:f>
        <x:v>-215</x:v>
      </x:c>
      <x:c r="K2" s="16" t="str">
        <x:v>Completa</x:v>
      </x:c>
      <x:c r="L2" s="16" t="str">
        <x:v>Ana Vera</x:v>
      </x:c>
      <x:c r="M2" s="17" t="str">
        <x:v>Ganar</x:v>
      </x:c>
      <x:c r="N2" s="17" t="n">
        <x:v>4724000</x:v>
      </x:c>
      <x:c r="O2" s="17" t="n">
        <x:f>H2-N2</x:f>
        <x:v>693000</x:v>
      </x:c>
      <x:c r="P2" s="16" t="str">
        <x:v>Abierto</x:v>
      </x:c>
    </x:row>
    <x:row r="3" ht="21" customHeight="1">
      <x:c r="A3" s="15" t="n">
        <x:v>46058</x:v>
      </x:c>
      <x:c r="B3" s="16" t="str">
        <x:v>CBK-0002</x:v>
      </x:c>
      <x:c r="C3" s="16" t="str">
        <x:v>TX-0002</x:v>
      </x:c>
      <x:c r="D3" s="16" t="str">
        <x:v>PayPal</x:v>
      </x:c>
      <x:c r="E3" s="16" t="str">
        <x:v>No reconocido</x:v>
      </x:c>
      <x:c r="F3" s="17" t="n">
        <x:v>5373000</x:v>
      </x:c>
      <x:c r="G3" s="17" t="n">
        <x:v>531000</x:v>
      </x:c>
      <x:c r="H3" s="17" t="n">
        <x:f>F3+G3</x:f>
        <x:v>5904000</x:v>
      </x:c>
      <x:c r="I3" s="15" t="n">
        <x:v>46058</x:v>
      </x:c>
      <x:c r="J3" s="16" t="n">
        <x:f>I3-TODAY()</x:f>
        <x:v>-181</x:v>
      </x:c>
      <x:c r="K3" s="16" t="str">
        <x:v>Parcial</x:v>
      </x:c>
      <x:c r="L3" s="16" t="str">
        <x:v>Carlos Ríos</x:v>
      </x:c>
      <x:c r="M3" s="17" t="str">
        <x:v>Incierto</x:v>
      </x:c>
      <x:c r="N3" s="17" t="n">
        <x:v>3484000</x:v>
      </x:c>
      <x:c r="O3" s="17" t="n">
        <x:f>H3-N3</x:f>
        <x:v>2420000</x:v>
      </x:c>
      <x:c r="P3" s="16" t="str">
        <x:v>Respondido</x:v>
      </x:c>
    </x:row>
    <x:row r="4" ht="21" customHeight="1">
      <x:c r="A4" s="15" t="n">
        <x:v>46089</x:v>
      </x:c>
      <x:c r="B4" s="16" t="str">
        <x:v>CBK-0003</x:v>
      </x:c>
      <x:c r="C4" s="16" t="str">
        <x:v>TX-0003</x:v>
      </x:c>
      <x:c r="D4" s="16" t="str">
        <x:v>Stripe</x:v>
      </x:c>
      <x:c r="E4" s="16" t="str">
        <x:v>Producto</x:v>
      </x:c>
      <x:c r="F4" s="17" t="n">
        <x:v>7792000</x:v>
      </x:c>
      <x:c r="G4" s="17" t="n">
        <x:v>443000</x:v>
      </x:c>
      <x:c r="H4" s="17" t="n">
        <x:f>F4+G4</x:f>
        <x:v>8235000</x:v>
      </x:c>
      <x:c r="I4" s="15" t="n">
        <x:v>46089</x:v>
      </x:c>
      <x:c r="J4" s="16" t="n">
        <x:f>I4-TODAY()</x:f>
        <x:v>-150</x:v>
      </x:c>
      <x:c r="K4" s="16" t="str">
        <x:v>Pendiente</x:v>
      </x:c>
      <x:c r="L4" s="16" t="str">
        <x:v>María Benítez</x:v>
      </x:c>
      <x:c r="M4" s="17" t="str">
        <x:v>Perder</x:v>
      </x:c>
      <x:c r="N4" s="17" t="n">
        <x:v>3020000</x:v>
      </x:c>
      <x:c r="O4" s="17" t="n">
        <x:f>H4-N4</x:f>
        <x:v>5215000</x:v>
      </x:c>
      <x:c r="P4" s="16" t="str">
        <x:v>Ganado</x:v>
      </x:c>
    </x:row>
    <x:row r="5" ht="21" customHeight="1">
      <x:c r="A5" s="15" t="n">
        <x:v>46123</x:v>
      </x:c>
      <x:c r="B5" s="16" t="str">
        <x:v>CBK-0004</x:v>
      </x:c>
      <x:c r="C5" s="16" t="str">
        <x:v>TX-0004</x:v>
      </x:c>
      <x:c r="D5" s="16" t="str">
        <x:v>Mercado Pago</x:v>
      </x:c>
      <x:c r="E5" s="16" t="str">
        <x:v>Servicio</x:v>
      </x:c>
      <x:c r="F5" s="17" t="n">
        <x:v>182000</x:v>
      </x:c>
      <x:c r="G5" s="17" t="n">
        <x:v>419000</x:v>
      </x:c>
      <x:c r="H5" s="17" t="n">
        <x:f>F5+G5</x:f>
        <x:v>601000</x:v>
      </x:c>
      <x:c r="I5" s="15" t="n">
        <x:v>46123</x:v>
      </x:c>
      <x:c r="J5" s="16" t="n">
        <x:f>I5-TODAY()</x:f>
        <x:v>-116</x:v>
      </x:c>
      <x:c r="K5" s="16" t="str">
        <x:v>Completa</x:v>
      </x:c>
      <x:c r="L5" s="16" t="str">
        <x:v>Diego Sosa</x:v>
      </x:c>
      <x:c r="M5" s="17" t="str">
        <x:v>Ganar</x:v>
      </x:c>
      <x:c r="N5" s="17" t="n">
        <x:v>5105000</x:v>
      </x:c>
      <x:c r="O5" s="17" t="n">
        <x:f>H5-N5</x:f>
        <x:v>-4504000</x:v>
      </x:c>
      <x:c r="P5" s="16" t="str">
        <x:v>Perdido</x:v>
      </x:c>
    </x:row>
    <x:row r="6" ht="21" customHeight="1">
      <x:c r="A6" s="15" t="n">
        <x:v>46156</x:v>
      </x:c>
      <x:c r="B6" s="16" t="str">
        <x:v>CBK-0005</x:v>
      </x:c>
      <x:c r="C6" s="16" t="str">
        <x:v>TX-0005</x:v>
      </x:c>
      <x:c r="D6" s="16" t="str">
        <x:v>Bancard</x:v>
      </x:c>
      <x:c r="E6" s="16" t="str">
        <x:v>Duplicado</x:v>
      </x:c>
      <x:c r="F6" s="17" t="n">
        <x:v>7641000</x:v>
      </x:c>
      <x:c r="G6" s="17" t="n">
        <x:v>203000</x:v>
      </x:c>
      <x:c r="H6" s="17" t="n">
        <x:f>F6+G6</x:f>
        <x:v>7844000</x:v>
      </x:c>
      <x:c r="I6" s="15" t="n">
        <x:v>46156</x:v>
      </x:c>
      <x:c r="J6" s="16" t="n">
        <x:f>I6-TODAY()</x:f>
        <x:v>-83</x:v>
      </x:c>
      <x:c r="K6" s="16" t="str">
        <x:v>Parcial</x:v>
      </x:c>
      <x:c r="L6" s="16" t="str">
        <x:v>Lucía Ferreira</x:v>
      </x:c>
      <x:c r="M6" s="17" t="str">
        <x:v>Incierto</x:v>
      </x:c>
      <x:c r="N6" s="17" t="n">
        <x:v>4902000</x:v>
      </x:c>
      <x:c r="O6" s="17" t="n">
        <x:f>H6-N6</x:f>
        <x:v>2942000</x:v>
      </x:c>
      <x:c r="P6" s="16" t="str">
        <x:v>Abierto</x:v>
      </x:c>
    </x:row>
    <x:row r="7" ht="21" customHeight="1">
      <x:c r="A7" s="15" t="n">
        <x:v>46190</x:v>
      </x:c>
      <x:c r="B7" s="16" t="str">
        <x:v>CBK-0006</x:v>
      </x:c>
      <x:c r="C7" s="16" t="str">
        <x:v>TX-0006</x:v>
      </x:c>
      <x:c r="D7" s="16" t="str">
        <x:v>PayPal</x:v>
      </x:c>
      <x:c r="E7" s="16" t="str">
        <x:v>Fraude</x:v>
      </x:c>
      <x:c r="F7" s="17" t="n">
        <x:v>5297000</x:v>
      </x:c>
      <x:c r="G7" s="17" t="n">
        <x:v>223000</x:v>
      </x:c>
      <x:c r="H7" s="17" t="n">
        <x:f>F7+G7</x:f>
        <x:v>5520000</x:v>
      </x:c>
      <x:c r="I7" s="15" t="n">
        <x:v>46190</x:v>
      </x:c>
      <x:c r="J7" s="16" t="n">
        <x:f>I7-TODAY()</x:f>
        <x:v>-49</x:v>
      </x:c>
      <x:c r="K7" s="16" t="str">
        <x:v>Pendiente</x:v>
      </x:c>
      <x:c r="L7" s="16" t="str">
        <x:v>José Duarte</x:v>
      </x:c>
      <x:c r="M7" s="17" t="str">
        <x:v>Perder</x:v>
      </x:c>
      <x:c r="N7" s="17" t="n">
        <x:v>5120000</x:v>
      </x:c>
      <x:c r="O7" s="17" t="n">
        <x:f>H7-N7</x:f>
        <x:v>400000</x:v>
      </x:c>
      <x:c r="P7" s="16" t="str">
        <x:v>Respondido</x:v>
      </x:c>
    </x:row>
    <x:row r="8" ht="21" customHeight="1">
      <x:c r="A8" s="15" t="n">
        <x:v>46223</x:v>
      </x:c>
      <x:c r="B8" s="16" t="str">
        <x:v>CBK-0007</x:v>
      </x:c>
      <x:c r="C8" s="16" t="str">
        <x:v>TX-0007</x:v>
      </x:c>
      <x:c r="D8" s="16" t="str">
        <x:v>Stripe</x:v>
      </x:c>
      <x:c r="E8" s="16" t="str">
        <x:v>No reconocido</x:v>
      </x:c>
      <x:c r="F8" s="17" t="n">
        <x:v>3817000</x:v>
      </x:c>
      <x:c r="G8" s="17" t="n">
        <x:v>390000</x:v>
      </x:c>
      <x:c r="H8" s="17" t="n">
        <x:f>F8+G8</x:f>
        <x:v>4207000</x:v>
      </x:c>
      <x:c r="I8" s="15" t="n">
        <x:v>46223</x:v>
      </x:c>
      <x:c r="J8" s="16" t="n">
        <x:f>I8-TODAY()</x:f>
        <x:v>-16</x:v>
      </x:c>
      <x:c r="K8" s="16" t="str">
        <x:v>Completa</x:v>
      </x:c>
      <x:c r="L8" s="16" t="str">
        <x:v>Sofía Giménez</x:v>
      </x:c>
      <x:c r="M8" s="17" t="str">
        <x:v>Ganar</x:v>
      </x:c>
      <x:c r="N8" s="17" t="n">
        <x:v>1883000</x:v>
      </x:c>
      <x:c r="O8" s="17" t="n">
        <x:f>H8-N8</x:f>
        <x:v>2324000</x:v>
      </x:c>
      <x:c r="P8" s="16" t="str">
        <x:v>Ganado</x:v>
      </x:c>
    </x:row>
    <x:row r="9" ht="21" customHeight="1">
      <x:c r="A9" s="15" t="n">
        <x:v>46257</x:v>
      </x:c>
      <x:c r="B9" s="16" t="str">
        <x:v>CBK-0008</x:v>
      </x:c>
      <x:c r="C9" s="16" t="str">
        <x:v>TX-0008</x:v>
      </x:c>
      <x:c r="D9" s="16" t="str">
        <x:v>Mercado Pago</x:v>
      </x:c>
      <x:c r="E9" s="16" t="str">
        <x:v>Producto</x:v>
      </x:c>
      <x:c r="F9" s="17" t="n">
        <x:v>1449000</x:v>
      </x:c>
      <x:c r="G9" s="17" t="n">
        <x:v>379000</x:v>
      </x:c>
      <x:c r="H9" s="17" t="n">
        <x:f>F9+G9</x:f>
        <x:v>1828000</x:v>
      </x:c>
      <x:c r="I9" s="15" t="n">
        <x:v>46257</x:v>
      </x:c>
      <x:c r="J9" s="16" t="n">
        <x:f>I9-TODAY()</x:f>
        <x:v>18</x:v>
      </x:c>
      <x:c r="K9" s="16" t="str">
        <x:v>Parcial</x:v>
      </x:c>
      <x:c r="L9" s="16" t="str">
        <x:v>Miguel Acosta</x:v>
      </x:c>
      <x:c r="M9" s="17" t="str">
        <x:v>Incierto</x:v>
      </x:c>
      <x:c r="N9" s="17" t="n">
        <x:v>6335000</x:v>
      </x:c>
      <x:c r="O9" s="17" t="n">
        <x:f>H9-N9</x:f>
        <x:v>-4507000</x:v>
      </x:c>
      <x:c r="P9" s="16" t="str">
        <x:v>Perdido</x:v>
      </x:c>
    </x:row>
    <x:row r="10" ht="21" customHeight="1">
      <x:c r="A10" s="15" t="n">
        <x:v>46267</x:v>
      </x:c>
      <x:c r="B10" s="16" t="str">
        <x:v>CBK-0009</x:v>
      </x:c>
      <x:c r="C10" s="16" t="str">
        <x:v>TX-0009</x:v>
      </x:c>
      <x:c r="D10" s="16" t="str">
        <x:v>Bancard</x:v>
      </x:c>
      <x:c r="E10" s="16" t="str">
        <x:v>Servicio</x:v>
      </x:c>
      <x:c r="F10" s="17" t="n">
        <x:v>7921000</x:v>
      </x:c>
      <x:c r="G10" s="17" t="n">
        <x:v>19000</x:v>
      </x:c>
      <x:c r="H10" s="17" t="n">
        <x:f>F10+G10</x:f>
        <x:v>7940000</x:v>
      </x:c>
      <x:c r="I10" s="15" t="n">
        <x:v>46267</x:v>
      </x:c>
      <x:c r="J10" s="16" t="n">
        <x:f>I10-TODAY()</x:f>
        <x:v>28</x:v>
      </x:c>
      <x:c r="K10" s="16" t="str">
        <x:v>Pendiente</x:v>
      </x:c>
      <x:c r="L10" s="16" t="str">
        <x:v>Ana Vera</x:v>
      </x:c>
      <x:c r="M10" s="17" t="str">
        <x:v>Perder</x:v>
      </x:c>
      <x:c r="N10" s="17" t="n">
        <x:v>1171000</x:v>
      </x:c>
      <x:c r="O10" s="17" t="n">
        <x:f>H10-N10</x:f>
        <x:v>6769000</x:v>
      </x:c>
      <x:c r="P10" s="16" t="str">
        <x:v>Abierto</x:v>
      </x:c>
    </x:row>
    <x:row r="11" ht="21" customHeight="1">
      <x:c r="A11" s="15" t="n">
        <x:v>46300</x:v>
      </x:c>
      <x:c r="B11" s="16" t="str">
        <x:v>CBK-0010</x:v>
      </x:c>
      <x:c r="C11" s="16" t="str">
        <x:v>TX-0010</x:v>
      </x:c>
      <x:c r="D11" s="16" t="str">
        <x:v>PayPal</x:v>
      </x:c>
      <x:c r="E11" s="16" t="str">
        <x:v>Duplicado</x:v>
      </x:c>
      <x:c r="F11" s="17" t="n">
        <x:v>4785000</x:v>
      </x:c>
      <x:c r="G11" s="17" t="n">
        <x:v>317000</x:v>
      </x:c>
      <x:c r="H11" s="17" t="n">
        <x:f>F11+G11</x:f>
        <x:v>5102000</x:v>
      </x:c>
      <x:c r="I11" s="15" t="n">
        <x:v>46300</x:v>
      </x:c>
      <x:c r="J11" s="16" t="n">
        <x:f>I11-TODAY()</x:f>
        <x:v>61</x:v>
      </x:c>
      <x:c r="K11" s="16" t="str">
        <x:v>Completa</x:v>
      </x:c>
      <x:c r="L11" s="16" t="str">
        <x:v>Carlos Ríos</x:v>
      </x:c>
      <x:c r="M11" s="17" t="str">
        <x:v>Ganar</x:v>
      </x:c>
      <x:c r="N11" s="17" t="n">
        <x:v>2881000</x:v>
      </x:c>
      <x:c r="O11" s="17" t="n">
        <x:f>H11-N11</x:f>
        <x:v>2221000</x:v>
      </x:c>
      <x:c r="P11" s="16" t="str">
        <x:v>Respondido</x:v>
      </x:c>
    </x:row>
    <x:row r="12" ht="21" customHeight="1">
      <x:c r="A12" s="15" t="n">
        <x:v>46334</x:v>
      </x:c>
      <x:c r="B12" s="16" t="str">
        <x:v>CBK-0011</x:v>
      </x:c>
      <x:c r="C12" s="16" t="str">
        <x:v>TX-0011</x:v>
      </x:c>
      <x:c r="D12" s="16" t="str">
        <x:v>Stripe</x:v>
      </x:c>
      <x:c r="E12" s="16" t="str">
        <x:v>Fraude</x:v>
      </x:c>
      <x:c r="F12" s="17" t="n">
        <x:v>4622000</x:v>
      </x:c>
      <x:c r="G12" s="17" t="n">
        <x:v>537000</x:v>
      </x:c>
      <x:c r="H12" s="17" t="n">
        <x:f>F12+G12</x:f>
        <x:v>5159000</x:v>
      </x:c>
      <x:c r="I12" s="15" t="n">
        <x:v>46334</x:v>
      </x:c>
      <x:c r="J12" s="16" t="n">
        <x:f>I12-TODAY()</x:f>
        <x:v>95</x:v>
      </x:c>
      <x:c r="K12" s="16" t="str">
        <x:v>Parcial</x:v>
      </x:c>
      <x:c r="L12" s="16" t="str">
        <x:v>María Benítez</x:v>
      </x:c>
      <x:c r="M12" s="17" t="str">
        <x:v>Incierto</x:v>
      </x:c>
      <x:c r="N12" s="17" t="n">
        <x:v>3670000</x:v>
      </x:c>
      <x:c r="O12" s="17" t="n">
        <x:f>H12-N12</x:f>
        <x:v>1489000</x:v>
      </x:c>
      <x:c r="P12" s="16" t="str">
        <x:v>Ganado</x:v>
      </x:c>
    </x:row>
    <x:row r="13" ht="21" customHeight="1">
      <x:c r="A13" s="15" t="n">
        <x:v>46367</x:v>
      </x:c>
      <x:c r="B13" s="16" t="str">
        <x:v>CBK-0012</x:v>
      </x:c>
      <x:c r="C13" s="16" t="str">
        <x:v>TX-0012</x:v>
      </x:c>
      <x:c r="D13" s="16" t="str">
        <x:v>Mercado Pago</x:v>
      </x:c>
      <x:c r="E13" s="16" t="str">
        <x:v>No reconocido</x:v>
      </x:c>
      <x:c r="F13" s="17" t="n">
        <x:v>3699000</x:v>
      </x:c>
      <x:c r="G13" s="17" t="n">
        <x:v>558000</x:v>
      </x:c>
      <x:c r="H13" s="17" t="n">
        <x:f>F13+G13</x:f>
        <x:v>4257000</x:v>
      </x:c>
      <x:c r="I13" s="15" t="n">
        <x:v>46367</x:v>
      </x:c>
      <x:c r="J13" s="16" t="n">
        <x:f>I13-TODAY()</x:f>
        <x:v>128</x:v>
      </x:c>
      <x:c r="K13" s="16" t="str">
        <x:v>Pendiente</x:v>
      </x:c>
      <x:c r="L13" s="16" t="str">
        <x:v>Diego Sosa</x:v>
      </x:c>
      <x:c r="M13" s="17" t="str">
        <x:v>Perder</x:v>
      </x:c>
      <x:c r="N13" s="17" t="n">
        <x:v>1939000</x:v>
      </x:c>
      <x:c r="O13" s="17" t="n">
        <x:f>H13-N13</x:f>
        <x:v>2318000</x:v>
      </x:c>
      <x:c r="P13" s="16" t="str">
        <x:v>Perdido</x:v>
      </x:c>
    </x:row>
    <x:row r="14" ht="21" customHeight="1">
      <x:c r="A14" s="15" t="n">
        <x:v>46043</x:v>
      </x:c>
      <x:c r="B14" s="16" t="str">
        <x:v>CBK-0013</x:v>
      </x:c>
      <x:c r="C14" s="16" t="str">
        <x:v>TX-0013</x:v>
      </x:c>
      <x:c r="D14" s="16" t="str">
        <x:v>Bancard</x:v>
      </x:c>
      <x:c r="E14" s="16" t="str">
        <x:v>Producto</x:v>
      </x:c>
      <x:c r="F14" s="17" t="n">
        <x:v>7983000</x:v>
      </x:c>
      <x:c r="G14" s="17" t="n">
        <x:v>321000</x:v>
      </x:c>
      <x:c r="H14" s="17" t="n">
        <x:f>F14+G14</x:f>
        <x:v>8304000</x:v>
      </x:c>
      <x:c r="I14" s="15" t="n">
        <x:v>46043</x:v>
      </x:c>
      <x:c r="J14" s="16" t="n">
        <x:f>I14-TODAY()</x:f>
        <x:v>-196</x:v>
      </x:c>
      <x:c r="K14" s="16" t="str">
        <x:v>Completa</x:v>
      </x:c>
      <x:c r="L14" s="16" t="str">
        <x:v>Lucía Ferreira</x:v>
      </x:c>
      <x:c r="M14" s="17" t="str">
        <x:v>Ganar</x:v>
      </x:c>
      <x:c r="N14" s="17" t="n">
        <x:v>1869000</x:v>
      </x:c>
      <x:c r="O14" s="17" t="n">
        <x:f>H14-N14</x:f>
        <x:v>6435000</x:v>
      </x:c>
      <x:c r="P14" s="16" t="str">
        <x:v>Abierto</x:v>
      </x:c>
    </x:row>
    <x:row r="15" ht="21" customHeight="1">
      <x:c r="A15" s="15" t="n">
        <x:v>46077</x:v>
      </x:c>
      <x:c r="B15" s="16" t="str">
        <x:v>CBK-0014</x:v>
      </x:c>
      <x:c r="C15" s="16" t="str">
        <x:v>TX-0014</x:v>
      </x:c>
      <x:c r="D15" s="16" t="str">
        <x:v>PayPal</x:v>
      </x:c>
      <x:c r="E15" s="16" t="str">
        <x:v>Servicio</x:v>
      </x:c>
      <x:c r="F15" s="17" t="n">
        <x:v>3750000</x:v>
      </x:c>
      <x:c r="G15" s="17" t="n">
        <x:v>259000</x:v>
      </x:c>
      <x:c r="H15" s="17" t="n">
        <x:f>F15+G15</x:f>
        <x:v>4009000</x:v>
      </x:c>
      <x:c r="I15" s="15" t="n">
        <x:v>46077</x:v>
      </x:c>
      <x:c r="J15" s="16" t="n">
        <x:f>I15-TODAY()</x:f>
        <x:v>-162</x:v>
      </x:c>
      <x:c r="K15" s="16" t="str">
        <x:v>Parcial</x:v>
      </x:c>
      <x:c r="L15" s="16" t="str">
        <x:v>José Duarte</x:v>
      </x:c>
      <x:c r="M15" s="17" t="str">
        <x:v>Incierto</x:v>
      </x:c>
      <x:c r="N15" s="17" t="n">
        <x:v>2937000</x:v>
      </x:c>
      <x:c r="O15" s="17" t="n">
        <x:f>H15-N15</x:f>
        <x:v>1072000</x:v>
      </x:c>
      <x:c r="P15" s="16" t="str">
        <x:v>Respondido</x:v>
      </x:c>
    </x:row>
    <x:row r="16" ht="21" customHeight="1">
      <x:c r="A16" s="15" t="n">
        <x:v>46084</x:v>
      </x:c>
      <x:c r="B16" s="16" t="str">
        <x:v>CBK-0015</x:v>
      </x:c>
      <x:c r="C16" s="16" t="str">
        <x:v>TX-0015</x:v>
      </x:c>
      <x:c r="D16" s="16" t="str">
        <x:v>Stripe</x:v>
      </x:c>
      <x:c r="E16" s="16" t="str">
        <x:v>Duplicado</x:v>
      </x:c>
      <x:c r="F16" s="17" t="n">
        <x:v>6193000</x:v>
      </x:c>
      <x:c r="G16" s="17" t="n">
        <x:v>321000</x:v>
      </x:c>
      <x:c r="H16" s="17" t="n">
        <x:f>F16+G16</x:f>
        <x:v>6514000</x:v>
      </x:c>
      <x:c r="I16" s="15" t="n">
        <x:v>46084</x:v>
      </x:c>
      <x:c r="J16" s="16" t="n">
        <x:f>I16-TODAY()</x:f>
        <x:v>-155</x:v>
      </x:c>
      <x:c r="K16" s="16" t="str">
        <x:v>Pendiente</x:v>
      </x:c>
      <x:c r="L16" s="16" t="str">
        <x:v>Sofía Giménez</x:v>
      </x:c>
      <x:c r="M16" s="17" t="str">
        <x:v>Perder</x:v>
      </x:c>
      <x:c r="N16" s="17" t="n">
        <x:v>3552000</x:v>
      </x:c>
      <x:c r="O16" s="17" t="n">
        <x:f>H16-N16</x:f>
        <x:v>2962000</x:v>
      </x:c>
      <x:c r="P16" s="16" t="str">
        <x:v>Ganado</x:v>
      </x:c>
    </x:row>
    <x:row r="17" ht="21" customHeight="1">
      <x:c r="A17" s="15" t="n">
        <x:v>46118</x:v>
      </x:c>
      <x:c r="B17" s="16" t="str">
        <x:v>CBK-0016</x:v>
      </x:c>
      <x:c r="C17" s="16" t="str">
        <x:v>TX-0016</x:v>
      </x:c>
      <x:c r="D17" s="16" t="str">
        <x:v>Mercado Pago</x:v>
      </x:c>
      <x:c r="E17" s="16" t="str">
        <x:v>Fraude</x:v>
      </x:c>
      <x:c r="F17" s="17" t="n">
        <x:v>1476000</x:v>
      </x:c>
      <x:c r="G17" s="17" t="n">
        <x:v>550000</x:v>
      </x:c>
      <x:c r="H17" s="17" t="n">
        <x:f>F17+G17</x:f>
        <x:v>2026000</x:v>
      </x:c>
      <x:c r="I17" s="15" t="n">
        <x:v>46118</x:v>
      </x:c>
      <x:c r="J17" s="16" t="n">
        <x:f>I17-TODAY()</x:f>
        <x:v>-121</x:v>
      </x:c>
      <x:c r="K17" s="16" t="str">
        <x:v>Completa</x:v>
      </x:c>
      <x:c r="L17" s="16" t="str">
        <x:v>Miguel Acosta</x:v>
      </x:c>
      <x:c r="M17" s="17" t="str">
        <x:v>Ganar</x:v>
      </x:c>
      <x:c r="N17" s="17" t="n">
        <x:v>233000</x:v>
      </x:c>
      <x:c r="O17" s="17" t="n">
        <x:f>H17-N17</x:f>
        <x:v>1793000</x:v>
      </x:c>
      <x:c r="P17" s="16" t="str">
        <x:v>Perdido</x:v>
      </x:c>
    </x:row>
    <x:row r="18" ht="21" customHeight="1">
      <x:c r="A18" s="15" t="n">
        <x:v>46151</x:v>
      </x:c>
      <x:c r="B18" s="16" t="str">
        <x:v>CBK-0017</x:v>
      </x:c>
      <x:c r="C18" s="16" t="str">
        <x:v>TX-0017</x:v>
      </x:c>
      <x:c r="D18" s="16" t="str">
        <x:v>Bancard</x:v>
      </x:c>
      <x:c r="E18" s="16" t="str">
        <x:v>No reconocido</x:v>
      </x:c>
      <x:c r="F18" s="17" t="n">
        <x:v>5912000</x:v>
      </x:c>
      <x:c r="G18" s="17" t="n">
        <x:v>8000</x:v>
      </x:c>
      <x:c r="H18" s="17" t="n">
        <x:f>F18+G18</x:f>
        <x:v>5920000</x:v>
      </x:c>
      <x:c r="I18" s="15" t="n">
        <x:v>46151</x:v>
      </x:c>
      <x:c r="J18" s="16" t="n">
        <x:f>I18-TODAY()</x:f>
        <x:v>-88</x:v>
      </x:c>
      <x:c r="K18" s="16" t="str">
        <x:v>Parcial</x:v>
      </x:c>
      <x:c r="L18" s="16" t="str">
        <x:v>Ana Vera</x:v>
      </x:c>
      <x:c r="M18" s="17" t="str">
        <x:v>Incierto</x:v>
      </x:c>
      <x:c r="N18" s="17" t="n">
        <x:v>919000</x:v>
      </x:c>
      <x:c r="O18" s="17" t="n">
        <x:f>H18-N18</x:f>
        <x:v>5001000</x:v>
      </x:c>
      <x:c r="P18" s="16" t="str">
        <x:v>Abierto</x:v>
      </x:c>
    </x:row>
    <x:row r="19" ht="21" customHeight="1">
      <x:c r="A19" s="15" t="n">
        <x:v>46185</x:v>
      </x:c>
      <x:c r="B19" s="16" t="str">
        <x:v>CBK-0018</x:v>
      </x:c>
      <x:c r="C19" s="16" t="str">
        <x:v>TX-0018</x:v>
      </x:c>
      <x:c r="D19" s="16" t="str">
        <x:v>PayPal</x:v>
      </x:c>
      <x:c r="E19" s="16" t="str">
        <x:v>Producto</x:v>
      </x:c>
      <x:c r="F19" s="17" t="n">
        <x:v>560000</x:v>
      </x:c>
      <x:c r="G19" s="17" t="n">
        <x:v>152000</x:v>
      </x:c>
      <x:c r="H19" s="17" t="n">
        <x:f>F19+G19</x:f>
        <x:v>712000</x:v>
      </x:c>
      <x:c r="I19" s="15" t="n">
        <x:v>46185</x:v>
      </x:c>
      <x:c r="J19" s="16" t="n">
        <x:f>I19-TODAY()</x:f>
        <x:v>-54</x:v>
      </x:c>
      <x:c r="K19" s="16" t="str">
        <x:v>Pendiente</x:v>
      </x:c>
      <x:c r="L19" s="16" t="str">
        <x:v>Carlos Ríos</x:v>
      </x:c>
      <x:c r="M19" s="17" t="str">
        <x:v>Perder</x:v>
      </x:c>
      <x:c r="N19" s="17" t="n">
        <x:v>1023000</x:v>
      </x:c>
      <x:c r="O19" s="17" t="n">
        <x:f>H19-N19</x:f>
        <x:v>-311000</x:v>
      </x:c>
      <x:c r="P19" s="16" t="str">
        <x:v>Respondido</x:v>
      </x:c>
    </x:row>
    <x:row r="20" ht="21" customHeight="1">
      <x:c r="A20" s="15" t="n">
        <x:v>46218</x:v>
      </x:c>
      <x:c r="B20" s="16" t="str">
        <x:v>CBK-0019</x:v>
      </x:c>
      <x:c r="C20" s="16" t="str">
        <x:v>TX-0019</x:v>
      </x:c>
      <x:c r="D20" s="16" t="str">
        <x:v>Stripe</x:v>
      </x:c>
      <x:c r="E20" s="16" t="str">
        <x:v>Servicio</x:v>
      </x:c>
      <x:c r="F20" s="17" t="n">
        <x:v>8374000</x:v>
      </x:c>
      <x:c r="G20" s="17" t="n">
        <x:v>607000</x:v>
      </x:c>
      <x:c r="H20" s="17" t="n">
        <x:f>F20+G20</x:f>
        <x:v>8981000</x:v>
      </x:c>
      <x:c r="I20" s="15" t="n">
        <x:v>46218</x:v>
      </x:c>
      <x:c r="J20" s="16" t="n">
        <x:f>I20-TODAY()</x:f>
        <x:v>-21</x:v>
      </x:c>
      <x:c r="K20" s="16" t="str">
        <x:v>Completa</x:v>
      </x:c>
      <x:c r="L20" s="16" t="str">
        <x:v>María Benítez</x:v>
      </x:c>
      <x:c r="M20" s="17" t="str">
        <x:v>Ganar</x:v>
      </x:c>
      <x:c r="N20" s="17" t="n">
        <x:v>1027000</x:v>
      </x:c>
      <x:c r="O20" s="17" t="n">
        <x:f>H20-N20</x:f>
        <x:v>7954000</x:v>
      </x:c>
      <x:c r="P20" s="16" t="str">
        <x:v>Ganado</x:v>
      </x:c>
    </x:row>
    <x:row r="21" ht="21" customHeight="1">
      <x:c r="A21" s="15" t="n">
        <x:v>46252</x:v>
      </x:c>
      <x:c r="B21" s="16" t="str">
        <x:v>CBK-0020</x:v>
      </x:c>
      <x:c r="C21" s="16" t="str">
        <x:v>TX-0020</x:v>
      </x:c>
      <x:c r="D21" s="16" t="str">
        <x:v>Mercado Pago</x:v>
      </x:c>
      <x:c r="E21" s="16" t="str">
        <x:v>Duplicado</x:v>
      </x:c>
      <x:c r="F21" s="17" t="n">
        <x:v>8278000</x:v>
      </x:c>
      <x:c r="G21" s="17" t="n">
        <x:v>644000</x:v>
      </x:c>
      <x:c r="H21" s="17" t="n">
        <x:f>F21+G21</x:f>
        <x:v>8922000</x:v>
      </x:c>
      <x:c r="I21" s="15" t="n">
        <x:v>46252</x:v>
      </x:c>
      <x:c r="J21" s="16" t="n">
        <x:f>I21-TODAY()</x:f>
        <x:v>13</x:v>
      </x:c>
      <x:c r="K21" s="16" t="str">
        <x:v>Parcial</x:v>
      </x:c>
      <x:c r="L21" s="16" t="str">
        <x:v>Diego Sosa</x:v>
      </x:c>
      <x:c r="M21" s="17" t="str">
        <x:v>Incierto</x:v>
      </x:c>
      <x:c r="N21" s="17" t="n">
        <x:v>4164000</x:v>
      </x:c>
      <x:c r="O21" s="17" t="n">
        <x:f>H21-N21</x:f>
        <x:v>4758000</x:v>
      </x:c>
      <x:c r="P21" s="16" t="str">
        <x:v>Perdido</x:v>
      </x:c>
    </x:row>
    <x:row r="22" ht="21" customHeight="1">
      <x:c r="A22" s="15" t="n">
        <x:v>46286</x:v>
      </x:c>
      <x:c r="B22" s="16" t="str">
        <x:v>CBK-0021</x:v>
      </x:c>
      <x:c r="C22" s="16" t="str">
        <x:v>TX-0021</x:v>
      </x:c>
      <x:c r="D22" s="16" t="str">
        <x:v>Bancard</x:v>
      </x:c>
      <x:c r="E22" s="16" t="str">
        <x:v>Fraude</x:v>
      </x:c>
      <x:c r="F22" s="17" t="n">
        <x:v>4871000</x:v>
      </x:c>
      <x:c r="G22" s="17" t="n">
        <x:v>109000</x:v>
      </x:c>
      <x:c r="H22" s="17" t="n">
        <x:f>F22+G22</x:f>
        <x:v>4980000</x:v>
      </x:c>
      <x:c r="I22" s="15" t="n">
        <x:v>46286</x:v>
      </x:c>
      <x:c r="J22" s="16" t="n">
        <x:f>I22-TODAY()</x:f>
        <x:v>47</x:v>
      </x:c>
      <x:c r="K22" s="16" t="str">
        <x:v>Pendiente</x:v>
      </x:c>
      <x:c r="L22" s="16" t="str">
        <x:v>Lucía Ferreira</x:v>
      </x:c>
      <x:c r="M22" s="17" t="str">
        <x:v>Perder</x:v>
      </x:c>
      <x:c r="N22" s="17" t="n">
        <x:v>1131000</x:v>
      </x:c>
      <x:c r="O22" s="17" t="n">
        <x:f>H22-N22</x:f>
        <x:v>3849000</x:v>
      </x:c>
      <x:c r="P22" s="16" t="str">
        <x:v>Abierto</x:v>
      </x:c>
    </x:row>
    <x:row r="23" ht="21" customHeight="1">
      <x:c r="A23" s="15" t="n">
        <x:v>46319</x:v>
      </x:c>
      <x:c r="B23" s="16" t="str">
        <x:v>CBK-0022</x:v>
      </x:c>
      <x:c r="C23" s="16" t="str">
        <x:v>TX-0022</x:v>
      </x:c>
      <x:c r="D23" s="16" t="str">
        <x:v>PayPal</x:v>
      </x:c>
      <x:c r="E23" s="16" t="str">
        <x:v>No reconocido</x:v>
      </x:c>
      <x:c r="F23" s="17" t="n">
        <x:v>7927000</x:v>
      </x:c>
      <x:c r="G23" s="17" t="n">
        <x:v>236000</x:v>
      </x:c>
      <x:c r="H23" s="17" t="n">
        <x:f>F23+G23</x:f>
        <x:v>8163000</x:v>
      </x:c>
      <x:c r="I23" s="15" t="n">
        <x:v>46319</x:v>
      </x:c>
      <x:c r="J23" s="16" t="n">
        <x:f>I23-TODAY()</x:f>
        <x:v>80</x:v>
      </x:c>
      <x:c r="K23" s="16" t="str">
        <x:v>Completa</x:v>
      </x:c>
      <x:c r="L23" s="16" t="str">
        <x:v>José Duarte</x:v>
      </x:c>
      <x:c r="M23" s="17" t="str">
        <x:v>Ganar</x:v>
      </x:c>
      <x:c r="N23" s="17" t="n">
        <x:v>2950000</x:v>
      </x:c>
      <x:c r="O23" s="17" t="n">
        <x:f>H23-N23</x:f>
        <x:v>5213000</x:v>
      </x:c>
      <x:c r="P23" s="16" t="str">
        <x:v>Respondido</x:v>
      </x:c>
    </x:row>
    <x:row r="24" ht="21" customHeight="1">
      <x:c r="A24" s="15" t="n">
        <x:v>46329</x:v>
      </x:c>
      <x:c r="B24" s="16" t="str">
        <x:v>CBK-0023</x:v>
      </x:c>
      <x:c r="C24" s="16" t="str">
        <x:v>TX-0023</x:v>
      </x:c>
      <x:c r="D24" s="16" t="str">
        <x:v>Stripe</x:v>
      </x:c>
      <x:c r="E24" s="16" t="str">
        <x:v>Producto</x:v>
      </x:c>
      <x:c r="F24" s="17" t="n">
        <x:v>5804000</x:v>
      </x:c>
      <x:c r="G24" s="17" t="n">
        <x:v>303000</x:v>
      </x:c>
      <x:c r="H24" s="17" t="n">
        <x:f>F24+G24</x:f>
        <x:v>6107000</x:v>
      </x:c>
      <x:c r="I24" s="15" t="n">
        <x:v>46329</x:v>
      </x:c>
      <x:c r="J24" s="16" t="n">
        <x:f>I24-TODAY()</x:f>
        <x:v>90</x:v>
      </x:c>
      <x:c r="K24" s="16" t="str">
        <x:v>Parcial</x:v>
      </x:c>
      <x:c r="L24" s="16" t="str">
        <x:v>Sofía Giménez</x:v>
      </x:c>
      <x:c r="M24" s="17" t="str">
        <x:v>Incierto</x:v>
      </x:c>
      <x:c r="N24" s="17" t="n">
        <x:v>2975000</x:v>
      </x:c>
      <x:c r="O24" s="17" t="n">
        <x:f>H24-N24</x:f>
        <x:v>3132000</x:v>
      </x:c>
      <x:c r="P24" s="16" t="str">
        <x:v>Ganado</x:v>
      </x:c>
    </x:row>
    <x:row r="25" ht="21" customHeight="1">
      <x:c r="A25" s="15" t="n">
        <x:v>46362</x:v>
      </x:c>
      <x:c r="B25" s="16" t="str">
        <x:v>CBK-0024</x:v>
      </x:c>
      <x:c r="C25" s="16" t="str">
        <x:v>TX-0024</x:v>
      </x:c>
      <x:c r="D25" s="16" t="str">
        <x:v>Mercado Pago</x:v>
      </x:c>
      <x:c r="E25" s="16" t="str">
        <x:v>Servicio</x:v>
      </x:c>
      <x:c r="F25" s="17" t="n">
        <x:v>7277000</x:v>
      </x:c>
      <x:c r="G25" s="17" t="n">
        <x:v>70000</x:v>
      </x:c>
      <x:c r="H25" s="17" t="n">
        <x:f>F25+G25</x:f>
        <x:v>7347000</x:v>
      </x:c>
      <x:c r="I25" s="15" t="n">
        <x:v>46362</x:v>
      </x:c>
      <x:c r="J25" s="16" t="n">
        <x:f>I25-TODAY()</x:f>
        <x:v>123</x:v>
      </x:c>
      <x:c r="K25" s="16" t="str">
        <x:v>Pendiente</x:v>
      </x:c>
      <x:c r="L25" s="16" t="str">
        <x:v>Miguel Acosta</x:v>
      </x:c>
      <x:c r="M25" s="17" t="str">
        <x:v>Perder</x:v>
      </x:c>
      <x:c r="N25" s="17" t="n">
        <x:v>311000</x:v>
      </x:c>
      <x:c r="O25" s="17" t="n">
        <x:f>H25-N25</x:f>
        <x:v>7036000</x:v>
      </x:c>
      <x:c r="P25" s="16" t="str">
        <x:v>Perdido</x:v>
      </x:c>
    </x:row>
    <x:row r="26" ht="21" customHeight="1">
      <x:c r="A26" s="15" t="n">
        <x:v>46038</x:v>
      </x:c>
      <x:c r="B26" s="16" t="str">
        <x:v>CBK-0025</x:v>
      </x:c>
      <x:c r="C26" s="16" t="str">
        <x:v>TX-0025</x:v>
      </x:c>
      <x:c r="D26" s="16" t="str">
        <x:v>Bancard</x:v>
      </x:c>
      <x:c r="E26" s="16" t="str">
        <x:v>Duplicado</x:v>
      </x:c>
      <x:c r="F26" s="17" t="n">
        <x:v>1816000</x:v>
      </x:c>
      <x:c r="G26" s="17" t="n">
        <x:v>613000</x:v>
      </x:c>
      <x:c r="H26" s="17" t="n">
        <x:f>F26+G26</x:f>
        <x:v>2429000</x:v>
      </x:c>
      <x:c r="I26" s="15" t="n">
        <x:v>46038</x:v>
      </x:c>
      <x:c r="J26" s="16" t="n">
        <x:f>I26-TODAY()</x:f>
        <x:v>-201</x:v>
      </x:c>
      <x:c r="K26" s="16" t="str">
        <x:v>Completa</x:v>
      </x:c>
      <x:c r="L26" s="16" t="str">
        <x:v>Ana Vera</x:v>
      </x:c>
      <x:c r="M26" s="17" t="str">
        <x:v>Ganar</x:v>
      </x:c>
      <x:c r="N26" s="17" t="n">
        <x:v>4405000</x:v>
      </x:c>
      <x:c r="O26" s="17" t="n">
        <x:f>H26-N26</x:f>
        <x:v>-1976000</x:v>
      </x:c>
      <x:c r="P26" s="16" t="str">
        <x:v>Abierto</x:v>
      </x:c>
    </x:row>
    <x:row r="27" ht="21" customHeight="1">
      <x:c r="A27" s="15" t="n">
        <x:v>46072</x:v>
      </x:c>
      <x:c r="B27" s="16" t="str">
        <x:v>CBK-0026</x:v>
      </x:c>
      <x:c r="C27" s="16" t="str">
        <x:v>TX-0026</x:v>
      </x:c>
      <x:c r="D27" s="16" t="str">
        <x:v>PayPal</x:v>
      </x:c>
      <x:c r="E27" s="16" t="str">
        <x:v>Fraude</x:v>
      </x:c>
      <x:c r="F27" s="17" t="n">
        <x:v>3924000</x:v>
      </x:c>
      <x:c r="G27" s="17" t="n">
        <x:v>580000</x:v>
      </x:c>
      <x:c r="H27" s="17" t="n">
        <x:f>F27+G27</x:f>
        <x:v>4504000</x:v>
      </x:c>
      <x:c r="I27" s="15" t="n">
        <x:v>46072</x:v>
      </x:c>
      <x:c r="J27" s="16" t="n">
        <x:f>I27-TODAY()</x:f>
        <x:v>-167</x:v>
      </x:c>
      <x:c r="K27" s="16" t="str">
        <x:v>Parcial</x:v>
      </x:c>
      <x:c r="L27" s="16" t="str">
        <x:v>Carlos Ríos</x:v>
      </x:c>
      <x:c r="M27" s="17" t="str">
        <x:v>Incierto</x:v>
      </x:c>
      <x:c r="N27" s="17" t="n">
        <x:v>4010000</x:v>
      </x:c>
      <x:c r="O27" s="17" t="n">
        <x:f>H27-N27</x:f>
        <x:v>494000</x:v>
      </x:c>
      <x:c r="P27" s="16" t="str">
        <x:v>Respondido</x:v>
      </x:c>
    </x:row>
    <x:row r="28" ht="21" customHeight="1">
      <x:c r="A28" s="15" t="n">
        <x:v>46103</x:v>
      </x:c>
      <x:c r="B28" s="16" t="str">
        <x:v>CBK-0027</x:v>
      </x:c>
      <x:c r="C28" s="16" t="str">
        <x:v>TX-0027</x:v>
      </x:c>
      <x:c r="D28" s="16" t="str">
        <x:v>Stripe</x:v>
      </x:c>
      <x:c r="E28" s="16" t="str">
        <x:v>No reconocido</x:v>
      </x:c>
      <x:c r="F28" s="17" t="n">
        <x:v>6631000</x:v>
      </x:c>
      <x:c r="G28" s="17" t="n">
        <x:v>366000</x:v>
      </x:c>
      <x:c r="H28" s="17" t="n">
        <x:f>F28+G28</x:f>
        <x:v>6997000</x:v>
      </x:c>
      <x:c r="I28" s="15" t="n">
        <x:v>46103</x:v>
      </x:c>
      <x:c r="J28" s="16" t="n">
        <x:f>I28-TODAY()</x:f>
        <x:v>-136</x:v>
      </x:c>
      <x:c r="K28" s="16" t="str">
        <x:v>Pendiente</x:v>
      </x:c>
      <x:c r="L28" s="16" t="str">
        <x:v>María Benítez</x:v>
      </x:c>
      <x:c r="M28" s="17" t="str">
        <x:v>Perder</x:v>
      </x:c>
      <x:c r="N28" s="17" t="n">
        <x:v>2909000</x:v>
      </x:c>
      <x:c r="O28" s="17" t="n">
        <x:f>H28-N28</x:f>
        <x:v>4088000</x:v>
      </x:c>
      <x:c r="P28" s="16" t="str">
        <x:v>Ganado</x:v>
      </x:c>
    </x:row>
    <x:row r="29" ht="21" customHeight="1">
      <x:c r="A29" s="15" t="n">
        <x:v>46137</x:v>
      </x:c>
      <x:c r="B29" s="16" t="str">
        <x:v>CBK-0028</x:v>
      </x:c>
      <x:c r="C29" s="16" t="str">
        <x:v>TX-0028</x:v>
      </x:c>
      <x:c r="D29" s="16" t="str">
        <x:v>Mercado Pago</x:v>
      </x:c>
      <x:c r="E29" s="16" t="str">
        <x:v>Producto</x:v>
      </x:c>
      <x:c r="F29" s="17" t="n">
        <x:v>2055000</x:v>
      </x:c>
      <x:c r="G29" s="17" t="n">
        <x:v>411000</x:v>
      </x:c>
      <x:c r="H29" s="17" t="n">
        <x:f>F29+G29</x:f>
        <x:v>2466000</x:v>
      </x:c>
      <x:c r="I29" s="15" t="n">
        <x:v>46137</x:v>
      </x:c>
      <x:c r="J29" s="16" t="n">
        <x:f>I29-TODAY()</x:f>
        <x:v>-102</x:v>
      </x:c>
      <x:c r="K29" s="16" t="str">
        <x:v>Completa</x:v>
      </x:c>
      <x:c r="L29" s="16" t="str">
        <x:v>Diego Sosa</x:v>
      </x:c>
      <x:c r="M29" s="17" t="str">
        <x:v>Ganar</x:v>
      </x:c>
      <x:c r="N29" s="17" t="n">
        <x:v>4440000</x:v>
      </x:c>
      <x:c r="O29" s="17" t="n">
        <x:f>H29-N29</x:f>
        <x:v>-1974000</x:v>
      </x:c>
      <x:c r="P29" s="16" t="str">
        <x:v>Perdido</x:v>
      </x:c>
    </x:row>
    <x:row r="30" ht="21" customHeight="1">
      <x:c r="A30" s="15" t="n">
        <x:v>46146</x:v>
      </x:c>
      <x:c r="B30" s="16" t="str">
        <x:v>CBK-0029</x:v>
      </x:c>
      <x:c r="C30" s="16" t="str">
        <x:v>TX-0029</x:v>
      </x:c>
      <x:c r="D30" s="16" t="str">
        <x:v>Bancard</x:v>
      </x:c>
      <x:c r="E30" s="16" t="str">
        <x:v>Servicio</x:v>
      </x:c>
      <x:c r="F30" s="17" t="n">
        <x:v>6562000</x:v>
      </x:c>
      <x:c r="G30" s="17" t="n">
        <x:v>114000</x:v>
      </x:c>
      <x:c r="H30" s="17" t="n">
        <x:f>F30+G30</x:f>
        <x:v>6676000</x:v>
      </x:c>
      <x:c r="I30" s="15" t="n">
        <x:v>46146</x:v>
      </x:c>
      <x:c r="J30" s="16" t="n">
        <x:f>I30-TODAY()</x:f>
        <x:v>-93</x:v>
      </x:c>
      <x:c r="K30" s="16" t="str">
        <x:v>Parcial</x:v>
      </x:c>
      <x:c r="L30" s="16" t="str">
        <x:v>Lucía Ferreira</x:v>
      </x:c>
      <x:c r="M30" s="17" t="str">
        <x:v>Incierto</x:v>
      </x:c>
      <x:c r="N30" s="17" t="n">
        <x:v>816000</x:v>
      </x:c>
      <x:c r="O30" s="17" t="n">
        <x:f>H30-N30</x:f>
        <x:v>5860000</x:v>
      </x:c>
      <x:c r="P30" s="16" t="str">
        <x:v>Abierto</x:v>
      </x:c>
    </x:row>
    <x:row r="31" ht="21" customHeight="1">
      <x:c r="A31" s="15" t="n">
        <x:v>46180</x:v>
      </x:c>
      <x:c r="B31" s="16" t="str">
        <x:v>CBK-0030</x:v>
      </x:c>
      <x:c r="C31" s="16" t="str">
        <x:v>TX-0030</x:v>
      </x:c>
      <x:c r="D31" s="16" t="str">
        <x:v>PayPal</x:v>
      </x:c>
      <x:c r="E31" s="16" t="str">
        <x:v>Duplicado</x:v>
      </x:c>
      <x:c r="F31" s="17" t="n">
        <x:v>3224000</x:v>
      </x:c>
      <x:c r="G31" s="17" t="n">
        <x:v>199000</x:v>
      </x:c>
      <x:c r="H31" s="17" t="n">
        <x:f>F31+G31</x:f>
        <x:v>3423000</x:v>
      </x:c>
      <x:c r="I31" s="15" t="n">
        <x:v>46180</x:v>
      </x:c>
      <x:c r="J31" s="16" t="n">
        <x:f>I31-TODAY()</x:f>
        <x:v>-59</x:v>
      </x:c>
      <x:c r="K31" s="16" t="str">
        <x:v>Pendiente</x:v>
      </x:c>
      <x:c r="L31" s="16" t="str">
        <x:v>José Duarte</x:v>
      </x:c>
      <x:c r="M31" s="17" t="str">
        <x:v>Perder</x:v>
      </x:c>
      <x:c r="N31" s="17" t="n">
        <x:v>1123000</x:v>
      </x:c>
      <x:c r="O31" s="17" t="n">
        <x:f>H31-N31</x:f>
        <x:v>2300000</x:v>
      </x:c>
      <x:c r="P31" s="16" t="str">
        <x:v>Respondido</x:v>
      </x:c>
    </x:row>
    <x:row r="32" ht="21" customHeight="1">
      <x:c r="A32" s="15" t="n">
        <x:v>46213</x:v>
      </x:c>
      <x:c r="B32" s="16" t="str">
        <x:v>CBK-0031</x:v>
      </x:c>
      <x:c r="C32" s="16" t="str">
        <x:v>TX-0031</x:v>
      </x:c>
      <x:c r="D32" s="16" t="str">
        <x:v>Stripe</x:v>
      </x:c>
      <x:c r="E32" s="16" t="str">
        <x:v>Fraude</x:v>
      </x:c>
      <x:c r="F32" s="17" t="n">
        <x:v>439000</x:v>
      </x:c>
      <x:c r="G32" s="17" t="n">
        <x:v>81000</x:v>
      </x:c>
      <x:c r="H32" s="17" t="n">
        <x:f>F32+G32</x:f>
        <x:v>520000</x:v>
      </x:c>
      <x:c r="I32" s="15" t="n">
        <x:v>46213</x:v>
      </x:c>
      <x:c r="J32" s="16" t="n">
        <x:f>I32-TODAY()</x:f>
        <x:v>-26</x:v>
      </x:c>
      <x:c r="K32" s="16" t="str">
        <x:v>Completa</x:v>
      </x:c>
      <x:c r="L32" s="16" t="str">
        <x:v>Sofía Giménez</x:v>
      </x:c>
      <x:c r="M32" s="17" t="str">
        <x:v>Ganar</x:v>
      </x:c>
      <x:c r="N32" s="17" t="n">
        <x:v>4963000</x:v>
      </x:c>
      <x:c r="O32" s="17" t="n">
        <x:f>H32-N32</x:f>
        <x:v>-4443000</x:v>
      </x:c>
      <x:c r="P32" s="16" t="str">
        <x:v>Ganado</x:v>
      </x:c>
    </x:row>
    <x:row r="33" ht="21" customHeight="1">
      <x:c r="A33" s="15" t="n">
        <x:v>46247</x:v>
      </x:c>
      <x:c r="B33" s="16" t="str">
        <x:v>CBK-0032</x:v>
      </x:c>
      <x:c r="C33" s="16" t="str">
        <x:v>TX-0032</x:v>
      </x:c>
      <x:c r="D33" s="16" t="str">
        <x:v>Mercado Pago</x:v>
      </x:c>
      <x:c r="E33" s="16" t="str">
        <x:v>No reconocido</x:v>
      </x:c>
      <x:c r="F33" s="17" t="n">
        <x:v>8319000</x:v>
      </x:c>
      <x:c r="G33" s="17" t="n">
        <x:v>154000</x:v>
      </x:c>
      <x:c r="H33" s="17" t="n">
        <x:f>F33+G33</x:f>
        <x:v>8473000</x:v>
      </x:c>
      <x:c r="I33" s="15" t="n">
        <x:v>46247</x:v>
      </x:c>
      <x:c r="J33" s="16" t="n">
        <x:f>I33-TODAY()</x:f>
        <x:v>8</x:v>
      </x:c>
      <x:c r="K33" s="16" t="str">
        <x:v>Parcial</x:v>
      </x:c>
      <x:c r="L33" s="16" t="str">
        <x:v>Miguel Acosta</x:v>
      </x:c>
      <x:c r="M33" s="17" t="str">
        <x:v>Incierto</x:v>
      </x:c>
      <x:c r="N33" s="17" t="n">
        <x:v>4255000</x:v>
      </x:c>
      <x:c r="O33" s="17" t="n">
        <x:f>H33-N33</x:f>
        <x:v>4218000</x:v>
      </x:c>
      <x:c r="P33" s="16" t="str">
        <x:v>Perdido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Pasarela</x:v>
      </x:c>
      <x:c r="B3" s="104" t="str">
        <x:v>Pérdida neta Gs.</x:v>
      </x:c>
      <x:c r="D3" s="104" t="str">
        <x:v>Motivo</x:v>
      </x:c>
      <x:c r="E3" s="104" t="str">
        <x:v>Días para responder</x:v>
      </x:c>
      <x:c r="G3" s="104" t="str">
        <x:v>Estado</x:v>
      </x:c>
      <x:c r="H3" s="104" t="str">
        <x:v>Registros</x:v>
      </x:c>
      <x:c r="J3" s="104" t="str">
        <x:v>Fecha apertura</x:v>
      </x:c>
      <x:c r="K3" s="104" t="str">
        <x:v>Pérdida neta Gs.</x:v>
      </x:c>
    </x:row>
    <x:row r="4">
      <x:c r="A4" s="105" t="str">
        <x:v>Bancard</x:v>
      </x:c>
      <x:c r="B4" s="106" t="n">
        <x:f>SUMIF('Disputas'!$D$2:$D$33,A4,'Disputas'!$O$2:$O$33)</x:f>
        <x:v>29573000</x:v>
      </x:c>
      <x:c r="D4" s="105" t="str">
        <x:v>Fraude</x:v>
      </x:c>
      <x:c r="E4" s="107" t="n">
        <x:f>IFERROR(AVERAGEIF('Disputas'!$E$2:$E$33,D4,'Disputas'!$J$2:$J$33),0)</x:f>
        <x:v>-62.285714285714285</x:v>
      </x:c>
      <x:c r="G4" s="105" t="str">
        <x:v>Abierto</x:v>
      </x:c>
      <x:c r="H4" s="107" t="n">
        <x:f>COUNTIF('Disputas'!$P$2:$P$33,G4)</x:f>
        <x:v>8</x:v>
      </x:c>
      <x:c r="J4" s="105" t="str">
        <x:v>2026-01-02</x:v>
      </x:c>
      <x:c r="K4" s="106" t="n">
        <x:f>SUMIF('Disputas'!$A$2:$A$33,DATE(2026,1,2),'Disputas'!$O$2:$O$33)</x:f>
        <x:v>693000</x:v>
      </x:c>
    </x:row>
    <x:row r="5">
      <x:c r="A5" s="105" t="str">
        <x:v>PayPal</x:v>
      </x:c>
      <x:c r="B5" s="106" t="n">
        <x:f>SUMIF('Disputas'!$D$2:$D$33,A5,'Disputas'!$O$2:$O$33)</x:f>
        <x:v>13809000</x:v>
      </x:c>
      <x:c r="D5" s="105" t="str">
        <x:v>No reconocido</x:v>
      </x:c>
      <x:c r="E5" s="107" t="n">
        <x:f>IFERROR(AVERAGEIF('Disputas'!$E$2:$E$33,D5,'Disputas'!$J$2:$J$33),0)</x:f>
        <x:v>-29.285714285714285</x:v>
      </x:c>
      <x:c r="G5" s="105" t="str">
        <x:v>Respondido</x:v>
      </x:c>
      <x:c r="H5" s="107" t="n">
        <x:f>COUNTIF('Disputas'!$P$2:$P$33,G5)</x:f>
        <x:v>8</x:v>
      </x:c>
      <x:c r="J5" s="105" t="str">
        <x:v>2026-02-05</x:v>
      </x:c>
      <x:c r="K5" s="106" t="n">
        <x:f>SUMIF('Disputas'!$A$2:$A$33,DATE(2026,2,5),'Disputas'!$O$2:$O$33)</x:f>
        <x:v>2420000</x:v>
      </x:c>
    </x:row>
    <x:row r="6">
      <x:c r="A6" s="105" t="str">
        <x:v>Stripe</x:v>
      </x:c>
      <x:c r="B6" s="106" t="n">
        <x:f>SUMIF('Disputas'!$D$2:$D$33,A6,'Disputas'!$O$2:$O$33)</x:f>
        <x:v>22721000</x:v>
      </x:c>
      <x:c r="D6" s="105" t="str">
        <x:v>Producto</x:v>
      </x:c>
      <x:c r="E6" s="107" t="n">
        <x:f>IFERROR(AVERAGEIF('Disputas'!$E$2:$E$33,D6,'Disputas'!$J$2:$J$33),0)</x:f>
        <x:v>-65.66666666666667</x:v>
      </x:c>
      <x:c r="G6" s="105" t="str">
        <x:v>Ganado</x:v>
      </x:c>
      <x:c r="H6" s="107" t="n">
        <x:f>COUNTIF('Disputas'!$P$2:$P$33,G6)</x:f>
        <x:v>8</x:v>
      </x:c>
      <x:c r="J6" s="105" t="str">
        <x:v>2026-03-08</x:v>
      </x:c>
      <x:c r="K6" s="106" t="n">
        <x:f>SUMIF('Disputas'!$A$2:$A$33,DATE(2026,3,8),'Disputas'!$O$2:$O$33)</x:f>
        <x:v>5215000</x:v>
      </x:c>
    </x:row>
    <x:row r="7">
      <x:c r="A7" s="105" t="str">
        <x:v>Mercado Pago</x:v>
      </x:c>
      <x:c r="B7" s="106" t="n">
        <x:f>SUMIF('Disputas'!$D$2:$D$33,A7,'Disputas'!$O$2:$O$33)</x:f>
        <x:v>9138000</x:v>
      </x:c>
      <x:c r="D7" s="105" t="str">
        <x:v>Servicio</x:v>
      </x:c>
      <x:c r="E7" s="107" t="n">
        <x:f>IFERROR(AVERAGEIF('Disputas'!$E$2:$E$33,D7,'Disputas'!$J$2:$J$33),0)</x:f>
        <x:v>-40.166666666666664</x:v>
      </x:c>
      <x:c r="G7" s="105" t="str">
        <x:v>Perdido</x:v>
      </x:c>
      <x:c r="H7" s="107" t="n">
        <x:f>COUNTIF('Disputas'!$P$2:$P$33,G7)</x:f>
        <x:v>8</x:v>
      </x:c>
      <x:c r="J7" s="105" t="str">
        <x:v>2026-04-11</x:v>
      </x:c>
      <x:c r="K7" s="106" t="n">
        <x:f>SUMIF('Disputas'!$A$2:$A$33,DATE(2026,4,11),'Disputas'!$O$2:$O$33)</x:f>
        <x:v>-4504000</x:v>
      </x:c>
    </x:row>
    <x:row r="8">
      <x:c r="D8" s="105" t="str">
        <x:v>Duplicado</x:v>
      </x:c>
      <x:c r="E8" s="107" t="n">
        <x:f>IFERROR(AVERAGEIF('Disputas'!$E$2:$E$33,D8,'Disputas'!$J$2:$J$33),0)</x:f>
        <x:v>-70.66666666666667</x:v>
      </x:c>
      <x:c r="J8" s="105" t="str">
        <x:v>2026-05-14</x:v>
      </x:c>
      <x:c r="K8" s="106" t="n">
        <x:f>SUMIF('Disputas'!$A$2:$A$33,DATE(2026,5,14),'Disputas'!$O$2:$O$33)</x:f>
        <x:v>2942000</x:v>
      </x:c>
    </x:row>
    <x:row r="9">
      <x:c r="J9" s="105" t="str">
        <x:v>2026-06-17</x:v>
      </x:c>
      <x:c r="K9" s="106" t="n">
        <x:f>SUMIF('Disputas'!$A$2:$A$33,DATE(2026,6,17),'Disputas'!$O$2:$O$33)</x:f>
        <x:v>400000</x:v>
      </x:c>
    </x:row>
    <x:row r="10">
      <x:c r="J10" s="105" t="str">
        <x:v>2026-07-20</x:v>
      </x:c>
      <x:c r="K10" s="106" t="n">
        <x:f>SUMIF('Disputas'!$A$2:$A$33,DATE(2026,7,20),'Disputas'!$O$2:$O$33)</x:f>
        <x:v>2324000</x:v>
      </x:c>
    </x:row>
    <x:row r="11">
      <x:c r="J11" s="105" t="str">
        <x:v>2026-08-23</x:v>
      </x:c>
      <x:c r="K11" s="106" t="n">
        <x:f>SUMIF('Disputas'!$A$2:$A$33,DATE(2026,8,23),'Disputas'!$O$2:$O$33)</x:f>
        <x:v>-4507000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Devoluciones y contracargos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“Disputas”.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9">
      <x:c r="B9" s="160" t="str">
        <x:v>Bancard · Portal y productos para comercios</x:v>
      </x:c>
      <x:c r="C9" s="160" t="str">
        <x:v>https://www.bancard.com.py/productos</x:v>
      </x:c>
      <x:c r="D9" s="160" t="str">
        <x:v>2026-08-04</x:v>
      </x:c>
      <x:c r="E9" s="160" t="str">
        <x:v>Criterios y campos de referencia</x:v>
      </x:c>
    </x:row>
    <x:row r="10">
      <x:c r="B10" s="160" t="str">
        <x:v>Stripe · Payout reconciliation report</x:v>
      </x:c>
      <x:c r="C10" s="160" t="str">
        <x:v>https://docs.stripe.com/reports/payout-reconciliation</x:v>
      </x:c>
      <x:c r="D10" s="160" t="str">
        <x:v>2026-08-04</x:v>
      </x:c>
      <x:c r="E10" s="160" t="str">
        <x:v>Criterios y campos de referencia</x:v>
      </x:c>
    </x:row>
    <x:row r="11">
      <x:c r="B11" s="160" t="str">
        <x:v>PayPal · Reports overview</x:v>
      </x:c>
      <x:c r="C11" s="160" t="str">
        <x:v>https://developer.paypal.com/reports/overview</x:v>
      </x:c>
      <x:c r="D11" s="160" t="str">
        <x:v>2026-08-04</x:v>
      </x:c>
      <x:c r="E11" s="160" t="str">
        <x:v>Criterios y campos de referencia</x:v>
      </x:c>
    </x:row>
    <x:row r="14">
      <x:c r="B14" s="164" t="str">
        <x:v>Aviso: estructura demostrativa. Las fuentes orientan definiciones y criterios, pero no convierten la plantilla en asesoría contable, laboral, legal ni financiera.</x:v>
      </x:c>
      <x:c r="C14" s="164"/>
      <x:c r="D14" s="164"/>
      <x:c r="E14" s="164"/>
      <x:c r="F14" s="164"/>
      <x:c r="G14" s="164"/>
      <x:c r="H14" s="164"/>
    </x:row>
    <x:row r="15">
      <x:c r="B15" s="164"/>
      <x:c r="C15" s="164"/>
      <x:c r="D15" s="164"/>
      <x:c r="E15" s="164"/>
      <x:c r="F15" s="164"/>
      <x:c r="G15" s="164"/>
      <x:c r="H15" s="164"/>
    </x:row>
    <x:row r="16">
      <x:c r="B16" s="164"/>
      <x:c r="C16" s="164"/>
      <x:c r="D16" s="164"/>
      <x:c r="E16" s="164"/>
      <x:c r="F16" s="164"/>
      <x:c r="G16" s="164"/>
      <x:c r="H16" s="164"/>
    </x:row>
  </x:sheetData>
  <x:mergeCells>
    <x:mergeCell ref="B2:H4"/>
    <x:mergeCell ref="B14:H16"/>
  </x:mergeCells>
  <x:pageMargins left="0.7" right="0.7" top="0.75" bottom="0.75" header="0.3" footer="0.3"/>
</x:worksheet>
</file>