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e174df2d2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57d17c633d9e4a55"/>
    <x:sheet xmlns:r="http://schemas.openxmlformats.org/officeDocument/2006/relationships" name="Conversiones" sheetId="2" r:id="R4e4952bcda6d4e2c"/>
    <x:sheet xmlns:r="http://schemas.openxmlformats.org/officeDocument/2006/relationships" name="Análisis" sheetId="3" r:id="R3a63c86a241e4e9e"/>
    <x:sheet xmlns:r="http://schemas.openxmlformats.org/officeDocument/2006/relationships" name="Guía de uso" sheetId="4" r:id="Rf2ed344de2e942e9"/>
    <x:sheet xmlns:r="http://schemas.openxmlformats.org/officeDocument/2006/relationships" name="Fuentes" sheetId="5" r:id="Re80af5bbc1f243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A2914"/>
      <x:name val="Carlito"/>
    </x:font>
    <x:font>
      <x:b/>
      <x:sz val="16"/>
      <x:color rgb="FF3A2914"/>
      <x:name val="Carlito"/>
    </x:font>
    <x:font>
      <x:i/>
      <x:sz val="9"/>
      <x:color rgb="FF3A2914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A2914"/>
      <x:name val="Carlito"/>
    </x:font>
    <x:font>
      <x:i/>
      <x:sz val="11"/>
      <x:color rgb="FF3A291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A1D0E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E49424"/>
      </x:patternFill>
    </x:fill>
    <x:fill>
      <x:patternFill patternType="solid">
        <x:fgColor rgb="FFFFF6E7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E49424"/>
      </x:left>
      <x:top style="thin">
        <x:color rgb="FFE49424"/>
      </x:top>
    </x:border>
    <x:border>
      <x:top style="thin">
        <x:color rgb="FFE49424"/>
      </x:top>
    </x:border>
    <x:border>
      <x:right style="thin">
        <x:color rgb="FFE49424"/>
      </x:right>
      <x:top style="thin">
        <x:color rgb="FFE49424"/>
      </x:top>
    </x:border>
    <x:border>
      <x:left style="thin">
        <x:color rgb="FFE49424"/>
      </x:left>
    </x:border>
    <x:border>
      <x:right style="thin">
        <x:color rgb="FFE49424"/>
      </x:right>
    </x:border>
    <x:border>
      <x:left style="thin">
        <x:color rgb="FFE49424"/>
      </x:left>
      <x:bottom style="thin">
        <x:color rgb="FFE49424"/>
      </x:bottom>
    </x:border>
    <x:border>
      <x:bottom style="thin">
        <x:color rgb="FFE49424"/>
      </x:bottom>
    </x:border>
    <x:border>
      <x:right style="thin">
        <x:color rgb="FFE49424"/>
      </x:right>
      <x:bottom style="thin">
        <x:color rgb="FFE49424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E49424"/>
      </x:left>
      <x:right style="thin">
        <x:color rgb="FFE49424"/>
      </x:right>
      <x:top style="thin">
        <x:color rgb="FFE49424"/>
      </x:top>
      <x:bottom style="thin">
        <x:color rgb="FFE49424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bef3a1ce943d7" /><Relationship Type="http://schemas.openxmlformats.org/officeDocument/2006/relationships/theme" Target="/xl/theme/theme1.xml" Id="Re91218dbdd9a4553" /><Relationship Type="http://schemas.openxmlformats.org/officeDocument/2006/relationships/sharedStrings" Target="/xl/sharedStrings.xml" Id="R86482c3844404951" /><Relationship Type="http://schemas.openxmlformats.org/officeDocument/2006/relationships/worksheet" Target="/xl/worksheets/sheet1.xml" Id="R57d17c633d9e4a55" /><Relationship Type="http://schemas.openxmlformats.org/officeDocument/2006/relationships/worksheet" Target="/xl/worksheets/sheet2.xml" Id="R4e4952bcda6d4e2c" /><Relationship Type="http://schemas.openxmlformats.org/officeDocument/2006/relationships/worksheet" Target="/xl/worksheets/sheet3.xml" Id="R3a63c86a241e4e9e" /><Relationship Type="http://schemas.openxmlformats.org/officeDocument/2006/relationships/worksheet" Target="/xl/worksheets/sheet4.xml" Id="Rf2ed344de2e942e9" /><Relationship Type="http://schemas.openxmlformats.org/officeDocument/2006/relationships/worksheet" Target="/xl/worksheets/sheet5.xml" Id="Re80af5bbc1f2431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973db62456040a8" /><Relationship Type="http://schemas.openxmlformats.org/officeDocument/2006/relationships/chart" Target="/xl/drawings/charts/chart2.xml" Id="R6ba0f36de4204226" /><Relationship Type="http://schemas.openxmlformats.org/officeDocument/2006/relationships/chart" Target="/xl/drawings/charts/chart3.xml" Id="Rca865c95b14247b0" /><Relationship Type="http://schemas.openxmlformats.org/officeDocument/2006/relationships/chart" Target="/xl/drawings/charts/chart4.xml" Id="R4329567048a9434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Ingreso Gs. por Canal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Ingreso Gs.</c:v>
          </c:tx>
          <c:marker>
            <c:symbol val="none"/>
          </c:marker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Conversión lead-venta % promedio por Campaña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Conversión lead-venta %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Ingreso Gs. por Semana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Ingreso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6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973db62456040a8"/>
        </a:graphicData>
      </a:graphic>
    </xdr:graphicFrame>
    <xdr:clientData/>
  </xdr:twoCellAnchor>
  <xdr:twoCellAnchor>
    <xdr:from>
      <xdr:col>6</xdr:col>
      <xdr:colOff>0</xdr:colOff>
      <xdr:row>12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ba0f36de4204226"/>
        </a:graphicData>
      </a:graphic>
    </xdr:graphicFrame>
    <xdr:clientData/>
  </xdr:twoCellAnchor>
  <xdr:twoCellAnchor>
    <xdr:from>
      <xdr:col>11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a865c95b14247b0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329567048a9434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d541dcda5d24bd6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Embudo de conversiones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Marketing y SEO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Ingreso atribuido</x:v>
      </x:c>
      <x:c r="C6" s="22"/>
      <x:c r="D6" s="22"/>
      <x:c r="E6" s="22"/>
      <x:c r="F6" s="58" t="str">
        <x:v>Conversión lead-venta promedio</x:v>
      </x:c>
      <x:c r="G6" s="22"/>
      <x:c r="H6" s="22"/>
      <x:c r="I6" s="22"/>
      <x:c r="J6" s="58" t="str">
        <x:v>Periodos</x:v>
      </x:c>
      <x:c r="K6" s="22"/>
      <x:c r="L6" s="22"/>
      <x:c r="M6" s="58" t="str">
        <x:v>Para detener</x:v>
      </x:c>
      <x:c r="N6" s="22"/>
      <x:c r="O6" s="22"/>
      <x:c r="P6" s="22"/>
    </x:row>
    <x:row r="7" ht="19" customHeight="1">
      <x:c r="A7" s="22"/>
      <x:c r="B7" s="59" t="n">
        <x:f>SUM('Conversiones'!$K$2:$K$33)</x:f>
        <x:v>1369292000</x:v>
      </x:c>
      <x:c r="C7" s="60"/>
      <x:c r="D7" s="60"/>
      <x:c r="E7" s="61"/>
      <x:c r="F7" s="96" t="n">
        <x:f>AVERAGE('Conversiones'!$J$2:$J$33)</x:f>
        <x:v>0.46326868578605096</x:v>
      </x:c>
      <x:c r="G7" s="97"/>
      <x:c r="H7" s="97"/>
      <x:c r="I7" s="98"/>
      <x:c r="J7" s="105" t="n">
        <x:f>COUNTA('Conversiones'!$A$2:$A$33)</x:f>
        <x:v>32</x:v>
      </x:c>
      <x:c r="K7" s="106"/>
      <x:c r="L7" s="107"/>
      <x:c r="M7" s="105" t="n">
        <x:f>COUNTIF('Conversiones'!$M$2:$M$33,"Detener")</x:f>
        <x:v>10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5d541dcda5d24bd6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20" hidden="0" customWidth="1"/>
    <x:col min="6" max="6" width="12" hidden="0" customWidth="1"/>
    <x:col min="7" max="7" width="16" hidden="0" customWidth="1"/>
    <x:col min="8" max="8" width="12" hidden="0" customWidth="1"/>
    <x:col min="9" max="9" width="26" hidden="0" customWidth="1"/>
    <x:col min="10" max="10" width="26" hidden="0" customWidth="1"/>
    <x:col min="11" max="11" width="14" hidden="0" customWidth="1"/>
    <x:col min="12" max="12" width="25" hidden="0" customWidth="1"/>
    <x:col min="13" max="13" width="12" hidden="0" customWidth="1"/>
  </x:cols>
  <x:sheetData>
    <x:row r="1" ht="34" customHeight="1">
      <x:c r="A1" s="9" t="str">
        <x:v>Semana</x:v>
      </x:c>
      <x:c r="B1" s="9" t="str">
        <x:v>Campaña</x:v>
      </x:c>
      <x:c r="C1" s="9" t="str">
        <x:v>Canal</x:v>
      </x:c>
      <x:c r="D1" s="9" t="str">
        <x:v>Sesiones</x:v>
      </x:c>
      <x:c r="E1" s="9" t="str">
        <x:v>Visitantes únicos</x:v>
      </x:c>
      <x:c r="F1" s="9" t="str">
        <x:v>Leads</x:v>
      </x:c>
      <x:c r="G1" s="9" t="str">
        <x:v>Oportunidades</x:v>
      </x:c>
      <x:c r="H1" s="9" t="str">
        <x:v>Ventas</x:v>
      </x:c>
      <x:c r="I1" s="9" t="str">
        <x:v>Conversión visita-lead %</x:v>
      </x:c>
      <x:c r="J1" s="9" t="str">
        <x:v>Conversión lead-venta %</x:v>
      </x:c>
      <x:c r="K1" s="9" t="str">
        <x:v>Ingreso Gs.</x:v>
      </x:c>
      <x:c r="L1" s="9" t="str">
        <x:v>Ingreso por sesión Gs.</x:v>
      </x:c>
      <x:c r="M1" s="9" t="str">
        <x:v>Estado</x:v>
      </x:c>
    </x:row>
    <x:row r="2" ht="21" customHeight="1">
      <x:c r="A2" s="18" t="n">
        <x:v>46024</x:v>
      </x:c>
      <x:c r="B2" s="19" t="str">
        <x:v>Campaña 01</x:v>
      </x:c>
      <x:c r="C2" s="19" t="str">
        <x:v>Google</x:v>
      </x:c>
      <x:c r="D2" s="19" t="n">
        <x:v>5091</x:v>
      </x:c>
      <x:c r="E2" s="19" t="n">
        <x:v>25665</x:v>
      </x:c>
      <x:c r="F2" s="19" t="n">
        <x:v>1229</x:v>
      </x:c>
      <x:c r="G2" s="19" t="n">
        <x:v>608</x:v>
      </x:c>
      <x:c r="H2" s="20" t="n">
        <x:v>19</x:v>
      </x:c>
      <x:c r="I2" s="21" t="n">
        <x:f>IFERROR(F2/E2,0)</x:f>
        <x:v>0.047886226378336255</x:v>
      </x:c>
      <x:c r="J2" s="21" t="n">
        <x:f>IFERROR(H2/F2,0)</x:f>
        <x:v>0.015459723352318959</x:v>
      </x:c>
      <x:c r="K2" s="20" t="n">
        <x:v>45545000</x:v>
      </x:c>
      <x:c r="L2" s="20" t="n">
        <x:f>IFERROR(K2/D2,0)</x:f>
        <x:v>8946.179532508348</x:v>
      </x:c>
      <x:c r="M2" s="19" t="str">
        <x:v>Escala</x:v>
      </x:c>
    </x:row>
    <x:row r="3" ht="21" customHeight="1">
      <x:c r="A3" s="18" t="n">
        <x:v>46058</x:v>
      </x:c>
      <x:c r="B3" s="19" t="str">
        <x:v>Campaña 02</x:v>
      </x:c>
      <x:c r="C3" s="19" t="str">
        <x:v>Meta</x:v>
      </x:c>
      <x:c r="D3" s="19" t="n">
        <x:v>30354</x:v>
      </x:c>
      <x:c r="E3" s="19" t="n">
        <x:v>13672</x:v>
      </x:c>
      <x:c r="F3" s="19" t="n">
        <x:v>113</x:v>
      </x:c>
      <x:c r="G3" s="19" t="n">
        <x:v>97</x:v>
      </x:c>
      <x:c r="H3" s="20" t="n">
        <x:v>72</x:v>
      </x:c>
      <x:c r="I3" s="21" t="n">
        <x:f>IFERROR(F3/E3,0)</x:f>
        <x:v>0.008265067290813341</x:v>
      </x:c>
      <x:c r="J3" s="21" t="n">
        <x:f>IFERROR(H3/F3,0)</x:f>
        <x:v>0.6371681415929203</x:v>
      </x:c>
      <x:c r="K3" s="20" t="n">
        <x:v>7536000</x:v>
      </x:c>
      <x:c r="L3" s="20" t="n">
        <x:f>IFERROR(K3/D3,0)</x:f>
        <x:v>248.27040917177308</x:v>
      </x:c>
      <x:c r="M3" s="19" t="str">
        <x:v>Optimizar</x:v>
      </x:c>
    </x:row>
    <x:row r="4" ht="21" customHeight="1">
      <x:c r="A4" s="18" t="n">
        <x:v>46089</x:v>
      </x:c>
      <x:c r="B4" s="19" t="str">
        <x:v>Campaña 03</x:v>
      </x:c>
      <x:c r="C4" s="19" t="str">
        <x:v>Email</x:v>
      </x:c>
      <x:c r="D4" s="19" t="n">
        <x:v>9662</x:v>
      </x:c>
      <x:c r="E4" s="19" t="n">
        <x:v>2445</x:v>
      </x:c>
      <x:c r="F4" s="19" t="n">
        <x:v>1113</x:v>
      </x:c>
      <x:c r="G4" s="19" t="n">
        <x:v>13</x:v>
      </x:c>
      <x:c r="H4" s="20" t="n">
        <x:v>163</x:v>
      </x:c>
      <x:c r="I4" s="21" t="n">
        <x:f>IFERROR(F4/E4,0)</x:f>
        <x:v>0.45521472392638035</x:v>
      </x:c>
      <x:c r="J4" s="21" t="n">
        <x:f>IFERROR(H4/F4,0)</x:f>
        <x:v>0.14645103324348607</x:v>
      </x:c>
      <x:c r="K4" s="20" t="n">
        <x:v>59125000</x:v>
      </x:c>
      <x:c r="L4" s="20" t="n">
        <x:f>IFERROR(K4/D4,0)</x:f>
        <x:v>6119.333471330988</x:v>
      </x:c>
      <x:c r="M4" s="19" t="str">
        <x:v>Detener</x:v>
      </x:c>
    </x:row>
    <x:row r="5" ht="21" customHeight="1">
      <x:c r="A5" s="18" t="n">
        <x:v>46123</x:v>
      </x:c>
      <x:c r="B5" s="19" t="str">
        <x:v>Campaña 04</x:v>
      </x:c>
      <x:c r="C5" s="19" t="str">
        <x:v>Orgánico</x:v>
      </x:c>
      <x:c r="D5" s="19" t="n">
        <x:v>4276</x:v>
      </x:c>
      <x:c r="E5" s="19" t="n">
        <x:v>32779</x:v>
      </x:c>
      <x:c r="F5" s="19" t="n">
        <x:v>810</x:v>
      </x:c>
      <x:c r="G5" s="19" t="n">
        <x:v>200</x:v>
      </x:c>
      <x:c r="H5" s="20" t="n">
        <x:v>100</x:v>
      </x:c>
      <x:c r="I5" s="21" t="n">
        <x:f>IFERROR(F5/E5,0)</x:f>
        <x:v>0.02471094298178712</x:v>
      </x:c>
      <x:c r="J5" s="21" t="n">
        <x:f>IFERROR(H5/F5,0)</x:f>
        <x:v>0.12345679012345678</x:v>
      </x:c>
      <x:c r="K5" s="20" t="n">
        <x:v>42217000</x:v>
      </x:c>
      <x:c r="L5" s="20" t="n">
        <x:f>IFERROR(K5/D5,0)</x:f>
        <x:v>9873.012160898035</x:v>
      </x:c>
      <x:c r="M5" s="19" t="str">
        <x:v>Escala</x:v>
      </x:c>
    </x:row>
    <x:row r="6" ht="21" customHeight="1">
      <x:c r="A6" s="18" t="n">
        <x:v>46156</x:v>
      </x:c>
      <x:c r="B6" s="19" t="str">
        <x:v>Campaña 05</x:v>
      </x:c>
      <x:c r="C6" s="19" t="str">
        <x:v>Afiliados</x:v>
      </x:c>
      <x:c r="D6" s="19" t="n">
        <x:v>23951</x:v>
      </x:c>
      <x:c r="E6" s="19" t="n">
        <x:v>29493</x:v>
      </x:c>
      <x:c r="F6" s="19" t="n">
        <x:v>40</x:v>
      </x:c>
      <x:c r="G6" s="19" t="n">
        <x:v>276</x:v>
      </x:c>
      <x:c r="H6" s="20" t="n">
        <x:v>155</x:v>
      </x:c>
      <x:c r="I6" s="21" t="n">
        <x:f>IFERROR(F6/E6,0)</x:f>
        <x:v>0.0013562540263791407</x:v>
      </x:c>
      <x:c r="J6" s="21" t="n">
        <x:f>IFERROR(H6/F6,0)</x:f>
        <x:v>3.875</x:v>
      </x:c>
      <x:c r="K6" s="20" t="n">
        <x:v>2701000</x:v>
      </x:c>
      <x:c r="L6" s="20" t="n">
        <x:f>IFERROR(K6/D6,0)</x:f>
        <x:v>112.77190931485116</x:v>
      </x:c>
      <x:c r="M6" s="19" t="str">
        <x:v>Optimizar</x:v>
      </x:c>
    </x:row>
    <x:row r="7" ht="21" customHeight="1">
      <x:c r="A7" s="18" t="n">
        <x:v>46190</x:v>
      </x:c>
      <x:c r="B7" s="19" t="str">
        <x:v>Campaña 06</x:v>
      </x:c>
      <x:c r="C7" s="19" t="str">
        <x:v>Google</x:v>
      </x:c>
      <x:c r="D7" s="19" t="n">
        <x:v>3115</x:v>
      </x:c>
      <x:c r="E7" s="19" t="n">
        <x:v>7061</x:v>
      </x:c>
      <x:c r="F7" s="19" t="n">
        <x:v>1310</x:v>
      </x:c>
      <x:c r="G7" s="19" t="n">
        <x:v>358</x:v>
      </x:c>
      <x:c r="H7" s="20" t="n">
        <x:v>238</x:v>
      </x:c>
      <x:c r="I7" s="21" t="n">
        <x:f>IFERROR(F7/E7,0)</x:f>
        <x:v>0.18552612944342162</x:v>
      </x:c>
      <x:c r="J7" s="21" t="n">
        <x:f>IFERROR(H7/F7,0)</x:f>
        <x:v>0.18167938931297709</x:v>
      </x:c>
      <x:c r="K7" s="20" t="n">
        <x:v>43394000</x:v>
      </x:c>
      <x:c r="L7" s="20" t="n">
        <x:f>IFERROR(K7/D7,0)</x:f>
        <x:v>13930.658105939005</x:v>
      </x:c>
      <x:c r="M7" s="19" t="str">
        <x:v>Detener</x:v>
      </x:c>
    </x:row>
    <x:row r="8" ht="21" customHeight="1">
      <x:c r="A8" s="18" t="n">
        <x:v>46223</x:v>
      </x:c>
      <x:c r="B8" s="19" t="str">
        <x:v>Campaña 07</x:v>
      </x:c>
      <x:c r="C8" s="19" t="str">
        <x:v>Meta</x:v>
      </x:c>
      <x:c r="D8" s="19" t="n">
        <x:v>4151</x:v>
      </x:c>
      <x:c r="E8" s="19" t="n">
        <x:v>4633</x:v>
      </x:c>
      <x:c r="F8" s="19" t="n">
        <x:v>662</x:v>
      </x:c>
      <x:c r="G8" s="19" t="n">
        <x:v>326</x:v>
      </x:c>
      <x:c r="H8" s="20" t="n">
        <x:v>231</x:v>
      </x:c>
      <x:c r="I8" s="21" t="n">
        <x:f>IFERROR(F8/E8,0)</x:f>
        <x:v>0.1428879775523419</x:v>
      </x:c>
      <x:c r="J8" s="21" t="n">
        <x:f>IFERROR(H8/F8,0)</x:f>
        <x:v>0.34894259818731116</x:v>
      </x:c>
      <x:c r="K8" s="20" t="n">
        <x:v>59910000</x:v>
      </x:c>
      <x:c r="L8" s="20" t="n">
        <x:f>IFERROR(K8/D8,0)</x:f>
        <x:v>14432.666827270537</x:v>
      </x:c>
      <x:c r="M8" s="19" t="str">
        <x:v>Escala</x:v>
      </x:c>
    </x:row>
    <x:row r="9" ht="21" customHeight="1">
      <x:c r="A9" s="18" t="n">
        <x:v>46257</x:v>
      </x:c>
      <x:c r="B9" s="19" t="str">
        <x:v>Campaña 08</x:v>
      </x:c>
      <x:c r="C9" s="19" t="str">
        <x:v>Email</x:v>
      </x:c>
      <x:c r="D9" s="19" t="n">
        <x:v>6555</x:v>
      </x:c>
      <x:c r="E9" s="19" t="n">
        <x:v>32865</x:v>
      </x:c>
      <x:c r="F9" s="19" t="n">
        <x:v>340</x:v>
      </x:c>
      <x:c r="G9" s="19" t="n">
        <x:v>486</x:v>
      </x:c>
      <x:c r="H9" s="20" t="n">
        <x:v>67</x:v>
      </x:c>
      <x:c r="I9" s="21" t="n">
        <x:f>IFERROR(F9/E9,0)</x:f>
        <x:v>0.010345352198387342</x:v>
      </x:c>
      <x:c r="J9" s="21" t="n">
        <x:f>IFERROR(H9/F9,0)</x:f>
        <x:v>0.19705882352941176</x:v>
      </x:c>
      <x:c r="K9" s="20" t="n">
        <x:v>3431000</x:v>
      </x:c>
      <x:c r="L9" s="20" t="n">
        <x:f>IFERROR(K9/D9,0)</x:f>
        <x:v>523.4172387490465</x:v>
      </x:c>
      <x:c r="M9" s="19" t="str">
        <x:v>Optimizar</x:v>
      </x:c>
    </x:row>
    <x:row r="10" ht="21" customHeight="1">
      <x:c r="A10" s="18" t="n">
        <x:v>46267</x:v>
      </x:c>
      <x:c r="B10" s="19" t="str">
        <x:v>Campaña 09</x:v>
      </x:c>
      <x:c r="C10" s="19" t="str">
        <x:v>Orgánico</x:v>
      </x:c>
      <x:c r="D10" s="19" t="n">
        <x:v>44975</x:v>
      </x:c>
      <x:c r="E10" s="19" t="n">
        <x:v>26821</x:v>
      </x:c>
      <x:c r="F10" s="19" t="n">
        <x:v>842</x:v>
      </x:c>
      <x:c r="G10" s="19" t="n">
        <x:v>169</x:v>
      </x:c>
      <x:c r="H10" s="20" t="n">
        <x:v>187</x:v>
      </x:c>
      <x:c r="I10" s="21" t="n">
        <x:f>IFERROR(F10/E10,0)</x:f>
        <x:v>0.03139331121136423</x:v>
      </x:c>
      <x:c r="J10" s="21" t="n">
        <x:f>IFERROR(H10/F10,0)</x:f>
        <x:v>0.22209026128266032</x:v>
      </x:c>
      <x:c r="K10" s="20" t="n">
        <x:v>14774000</x:v>
      </x:c>
      <x:c r="L10" s="20" t="n">
        <x:f>IFERROR(K10/D10,0)</x:f>
        <x:v>328.49360755975545</x:v>
      </x:c>
      <x:c r="M10" s="19" t="str">
        <x:v>Detener</x:v>
      </x:c>
    </x:row>
    <x:row r="11" ht="21" customHeight="1">
      <x:c r="A11" s="18" t="n">
        <x:v>46300</x:v>
      </x:c>
      <x:c r="B11" s="19" t="str">
        <x:v>Campaña 10</x:v>
      </x:c>
      <x:c r="C11" s="19" t="str">
        <x:v>Afiliados</x:v>
      </x:c>
      <x:c r="D11" s="19" t="n">
        <x:v>11146</x:v>
      </x:c>
      <x:c r="E11" s="19" t="n">
        <x:v>11021</x:v>
      </x:c>
      <x:c r="F11" s="19" t="n">
        <x:v>287</x:v>
      </x:c>
      <x:c r="G11" s="19" t="n">
        <x:v>260</x:v>
      </x:c>
      <x:c r="H11" s="20" t="n">
        <x:v>183</x:v>
      </x:c>
      <x:c r="I11" s="21" t="n">
        <x:f>IFERROR(F11/E11,0)</x:f>
        <x:v>0.026041194084021415</x:v>
      </x:c>
      <x:c r="J11" s="21" t="n">
        <x:f>IFERROR(H11/F11,0)</x:f>
        <x:v>0.6376306620209059</x:v>
      </x:c>
      <x:c r="K11" s="20" t="n">
        <x:v>38787000</x:v>
      </x:c>
      <x:c r="L11" s="20" t="n">
        <x:f>IFERROR(K11/D11,0)</x:f>
        <x:v>3479.9031042526467</x:v>
      </x:c>
      <x:c r="M11" s="19" t="str">
        <x:v>Escala</x:v>
      </x:c>
    </x:row>
    <x:row r="12" ht="21" customHeight="1">
      <x:c r="A12" s="18" t="n">
        <x:v>46334</x:v>
      </x:c>
      <x:c r="B12" s="19" t="str">
        <x:v>Campaña 11</x:v>
      </x:c>
      <x:c r="C12" s="19" t="str">
        <x:v>Google</x:v>
      </x:c>
      <x:c r="D12" s="19" t="n">
        <x:v>9595</x:v>
      </x:c>
      <x:c r="E12" s="19" t="n">
        <x:v>25872</x:v>
      </x:c>
      <x:c r="F12" s="19" t="n">
        <x:v>80</x:v>
      </x:c>
      <x:c r="G12" s="19" t="n">
        <x:v>372</x:v>
      </x:c>
      <x:c r="H12" s="20" t="n">
        <x:v>127</x:v>
      </x:c>
      <x:c r="I12" s="21" t="n">
        <x:f>IFERROR(F12/E12,0)</x:f>
        <x:v>0.0030921459492888066</x:v>
      </x:c>
      <x:c r="J12" s="21" t="n">
        <x:f>IFERROR(H12/F12,0)</x:f>
        <x:v>1.5875</x:v>
      </x:c>
      <x:c r="K12" s="20" t="n">
        <x:v>11595000</x:v>
      </x:c>
      <x:c r="L12" s="20" t="n">
        <x:f>IFERROR(K12/D12,0)</x:f>
        <x:v>1208.441896821261</x:v>
      </x:c>
      <x:c r="M12" s="19" t="str">
        <x:v>Optimizar</x:v>
      </x:c>
    </x:row>
    <x:row r="13" ht="21" customHeight="1">
      <x:c r="A13" s="18" t="n">
        <x:v>46367</x:v>
      </x:c>
      <x:c r="B13" s="19" t="str">
        <x:v>Campaña 12</x:v>
      </x:c>
      <x:c r="C13" s="19" t="str">
        <x:v>Meta</x:v>
      </x:c>
      <x:c r="D13" s="19" t="n">
        <x:v>36729</x:v>
      </x:c>
      <x:c r="E13" s="19" t="n">
        <x:v>22222</x:v>
      </x:c>
      <x:c r="F13" s="19" t="n">
        <x:v>1340</x:v>
      </x:c>
      <x:c r="G13" s="19" t="n">
        <x:v>319</x:v>
      </x:c>
      <x:c r="H13" s="20" t="n">
        <x:v>165</x:v>
      </x:c>
      <x:c r="I13" s="21" t="n">
        <x:f>IFERROR(F13/E13,0)</x:f>
        <x:v>0.06030060300603006</x:v>
      </x:c>
      <x:c r="J13" s="21" t="n">
        <x:f>IFERROR(H13/F13,0)</x:f>
        <x:v>0.12313432835820895</x:v>
      </x:c>
      <x:c r="K13" s="20" t="n">
        <x:v>68750000</x:v>
      </x:c>
      <x:c r="L13" s="20" t="n">
        <x:f>IFERROR(K13/D13,0)</x:f>
        <x:v>1871.8179095537587</x:v>
      </x:c>
      <x:c r="M13" s="19" t="str">
        <x:v>Detener</x:v>
      </x:c>
    </x:row>
    <x:row r="14" ht="21" customHeight="1">
      <x:c r="A14" s="18" t="n">
        <x:v>46043</x:v>
      </x:c>
      <x:c r="B14" s="19" t="str">
        <x:v>Campaña 13</x:v>
      </x:c>
      <x:c r="C14" s="19" t="str">
        <x:v>Email</x:v>
      </x:c>
      <x:c r="D14" s="19" t="n">
        <x:v>31327</x:v>
      </x:c>
      <x:c r="E14" s="19" t="n">
        <x:v>18552</x:v>
      </x:c>
      <x:c r="F14" s="19" t="n">
        <x:v>876</x:v>
      </x:c>
      <x:c r="G14" s="19" t="n">
        <x:v>611</x:v>
      </x:c>
      <x:c r="H14" s="20" t="n">
        <x:v>159</x:v>
      </x:c>
      <x:c r="I14" s="21" t="n">
        <x:f>IFERROR(F14/E14,0)</x:f>
        <x:v>0.04721862871927555</x:v>
      </x:c>
      <x:c r="J14" s="21" t="n">
        <x:f>IFERROR(H14/F14,0)</x:f>
        <x:v>0.1815068493150685</x:v>
      </x:c>
      <x:c r="K14" s="20" t="n">
        <x:v>54555000</x:v>
      </x:c>
      <x:c r="L14" s="20" t="n">
        <x:f>IFERROR(K14/D14,0)</x:f>
        <x:v>1741.4690203338973</x:v>
      </x:c>
      <x:c r="M14" s="19" t="str">
        <x:v>Escala</x:v>
      </x:c>
    </x:row>
    <x:row r="15" ht="21" customHeight="1">
      <x:c r="A15" s="18" t="n">
        <x:v>46077</x:v>
      </x:c>
      <x:c r="B15" s="19" t="str">
        <x:v>Campaña 14</x:v>
      </x:c>
      <x:c r="C15" s="19" t="str">
        <x:v>Orgánico</x:v>
      </x:c>
      <x:c r="D15" s="19" t="n">
        <x:v>41816</x:v>
      </x:c>
      <x:c r="E15" s="19" t="n">
        <x:v>14024</x:v>
      </x:c>
      <x:c r="F15" s="19" t="n">
        <x:v>851</x:v>
      </x:c>
      <x:c r="G15" s="19" t="n">
        <x:v>218</x:v>
      </x:c>
      <x:c r="H15" s="20" t="n">
        <x:v>193</x:v>
      </x:c>
      <x:c r="I15" s="21" t="n">
        <x:f>IFERROR(F15/E15,0)</x:f>
        <x:v>0.06068168853394181</x:v>
      </x:c>
      <x:c r="J15" s="21" t="n">
        <x:f>IFERROR(H15/F15,0)</x:f>
        <x:v>0.22679200940070504</x:v>
      </x:c>
      <x:c r="K15" s="20" t="n">
        <x:v>19872000</x:v>
      </x:c>
      <x:c r="L15" s="20" t="n">
        <x:f>IFERROR(K15/D15,0)</x:f>
        <x:v>475.22479433709583</x:v>
      </x:c>
      <x:c r="M15" s="19" t="str">
        <x:v>Optimizar</x:v>
      </x:c>
    </x:row>
    <x:row r="16" ht="21" customHeight="1">
      <x:c r="A16" s="18" t="n">
        <x:v>46084</x:v>
      </x:c>
      <x:c r="B16" s="19" t="str">
        <x:v>Campaña 15</x:v>
      </x:c>
      <x:c r="C16" s="19" t="str">
        <x:v>Afiliados</x:v>
      </x:c>
      <x:c r="D16" s="19" t="n">
        <x:v>29463</x:v>
      </x:c>
      <x:c r="E16" s="19" t="n">
        <x:v>29045</x:v>
      </x:c>
      <x:c r="F16" s="19" t="n">
        <x:v>608</x:v>
      </x:c>
      <x:c r="G16" s="19" t="n">
        <x:v>478</x:v>
      </x:c>
      <x:c r="H16" s="20" t="n">
        <x:v>239</x:v>
      </x:c>
      <x:c r="I16" s="21" t="n">
        <x:f>IFERROR(F16/E16,0)</x:f>
        <x:v>0.0209330349457738</x:v>
      </x:c>
      <x:c r="J16" s="21" t="n">
        <x:f>IFERROR(H16/F16,0)</x:f>
        <x:v>0.3930921052631579</x:v>
      </x:c>
      <x:c r="K16" s="20" t="n">
        <x:v>29786000</x:v>
      </x:c>
      <x:c r="L16" s="20" t="n">
        <x:f>IFERROR(K16/D16,0)</x:f>
        <x:v>1010.9629026236296</x:v>
      </x:c>
      <x:c r="M16" s="19" t="str">
        <x:v>Detener</x:v>
      </x:c>
    </x:row>
    <x:row r="17" ht="21" customHeight="1">
      <x:c r="A17" s="18" t="n">
        <x:v>46118</x:v>
      </x:c>
      <x:c r="B17" s="19" t="str">
        <x:v>Campaña 16</x:v>
      </x:c>
      <x:c r="C17" s="19" t="str">
        <x:v>Google</x:v>
      </x:c>
      <x:c r="D17" s="19" t="n">
        <x:v>5552</x:v>
      </x:c>
      <x:c r="E17" s="19" t="n">
        <x:v>13289</x:v>
      </x:c>
      <x:c r="F17" s="19" t="n">
        <x:v>692</x:v>
      </x:c>
      <x:c r="G17" s="19" t="n">
        <x:v>62</x:v>
      </x:c>
      <x:c r="H17" s="20" t="n">
        <x:v>37</x:v>
      </x:c>
      <x:c r="I17" s="21" t="n">
        <x:f>IFERROR(F17/E17,0)</x:f>
        <x:v>0.052073143201143805</x:v>
      </x:c>
      <x:c r="J17" s="21" t="n">
        <x:f>IFERROR(H17/F17,0)</x:f>
        <x:v>0.05346820809248555</x:v>
      </x:c>
      <x:c r="K17" s="20" t="n">
        <x:v>39181000</x:v>
      </x:c>
      <x:c r="L17" s="20" t="n">
        <x:f>IFERROR(K17/D17,0)</x:f>
        <x:v>7057.096541786744</x:v>
      </x:c>
      <x:c r="M17" s="19" t="str">
        <x:v>Escala</x:v>
      </x:c>
    </x:row>
    <x:row r="18" ht="21" customHeight="1">
      <x:c r="A18" s="18" t="n">
        <x:v>46151</x:v>
      </x:c>
      <x:c r="B18" s="19" t="str">
        <x:v>Campaña 17</x:v>
      </x:c>
      <x:c r="C18" s="19" t="str">
        <x:v>Meta</x:v>
      </x:c>
      <x:c r="D18" s="19" t="n">
        <x:v>3058</x:v>
      </x:c>
      <x:c r="E18" s="19" t="n">
        <x:v>9028</x:v>
      </x:c>
      <x:c r="F18" s="19" t="n">
        <x:v>1193</x:v>
      </x:c>
      <x:c r="G18" s="19" t="n">
        <x:v>399</x:v>
      </x:c>
      <x:c r="H18" s="20" t="n">
        <x:v>222</x:v>
      </x:c>
      <x:c r="I18" s="21" t="n">
        <x:f>IFERROR(F18/E18,0)</x:f>
        <x:v>0.1321444395214887</x:v>
      </x:c>
      <x:c r="J18" s="21" t="n">
        <x:f>IFERROR(H18/F18,0)</x:f>
        <x:v>0.18608549874266556</x:v>
      </x:c>
      <x:c r="K18" s="20" t="n">
        <x:v>73309000</x:v>
      </x:c>
      <x:c r="L18" s="20" t="n">
        <x:f>IFERROR(K18/D18,0)</x:f>
        <x:v>23972.858077174624</x:v>
      </x:c>
      <x:c r="M18" s="19" t="str">
        <x:v>Optimizar</x:v>
      </x:c>
    </x:row>
    <x:row r="19" ht="21" customHeight="1">
      <x:c r="A19" s="18" t="n">
        <x:v>46185</x:v>
      </x:c>
      <x:c r="B19" s="19" t="str">
        <x:v>Campaña 18</x:v>
      </x:c>
      <x:c r="C19" s="19" t="str">
        <x:v>Email</x:v>
      </x:c>
      <x:c r="D19" s="19" t="n">
        <x:v>9704</x:v>
      </x:c>
      <x:c r="E19" s="19" t="n">
        <x:v>26295</x:v>
      </x:c>
      <x:c r="F19" s="19" t="n">
        <x:v>789</x:v>
      </x:c>
      <x:c r="G19" s="19" t="n">
        <x:v>93</x:v>
      </x:c>
      <x:c r="H19" s="20" t="n">
        <x:v>162</x:v>
      </x:c>
      <x:c r="I19" s="21" t="n">
        <x:f>IFERROR(F19/E19,0)</x:f>
        <x:v>0.030005704506560184</x:v>
      </x:c>
      <x:c r="J19" s="21" t="n">
        <x:f>IFERROR(H19/F19,0)</x:f>
        <x:v>0.20532319391634982</x:v>
      </x:c>
      <x:c r="K19" s="20" t="n">
        <x:v>54889000</x:v>
      </x:c>
      <x:c r="L19" s="20" t="n">
        <x:f>IFERROR(K19/D19,0)</x:f>
        <x:v>5656.327287716405</x:v>
      </x:c>
      <x:c r="M19" s="19" t="str">
        <x:v>Detener</x:v>
      </x:c>
    </x:row>
    <x:row r="20" ht="21" customHeight="1">
      <x:c r="A20" s="18" t="n">
        <x:v>46218</x:v>
      </x:c>
      <x:c r="B20" s="19" t="str">
        <x:v>Campaña 19</x:v>
      </x:c>
      <x:c r="C20" s="19" t="str">
        <x:v>Orgánico</x:v>
      </x:c>
      <x:c r="D20" s="19" t="n">
        <x:v>6314</x:v>
      </x:c>
      <x:c r="E20" s="19" t="n">
        <x:v>28169</x:v>
      </x:c>
      <x:c r="F20" s="19" t="n">
        <x:v>1578</x:v>
      </x:c>
      <x:c r="G20" s="19" t="n">
        <x:v>62</x:v>
      </x:c>
      <x:c r="H20" s="20" t="n">
        <x:v>21</x:v>
      </x:c>
      <x:c r="I20" s="21" t="n">
        <x:f>IFERROR(F20/E20,0)</x:f>
        <x:v>0.056019028009514006</x:v>
      </x:c>
      <x:c r="J20" s="21" t="n">
        <x:f>IFERROR(H20/F20,0)</x:f>
        <x:v>0.013307984790874524</x:v>
      </x:c>
      <x:c r="K20" s="20" t="n">
        <x:v>56375000</x:v>
      </x:c>
      <x:c r="L20" s="20" t="n">
        <x:f>IFERROR(K20/D20,0)</x:f>
        <x:v>8928.57142857143</x:v>
      </x:c>
      <x:c r="M20" s="19" t="str">
        <x:v>Escala</x:v>
      </x:c>
    </x:row>
    <x:row r="21" ht="21" customHeight="1">
      <x:c r="A21" s="18" t="n">
        <x:v>46252</x:v>
      </x:c>
      <x:c r="B21" s="19" t="str">
        <x:v>Campaña 20</x:v>
      </x:c>
      <x:c r="C21" s="19" t="str">
        <x:v>Afiliados</x:v>
      </x:c>
      <x:c r="D21" s="19" t="n">
        <x:v>34551</x:v>
      </x:c>
      <x:c r="E21" s="19" t="n">
        <x:v>12336</x:v>
      </x:c>
      <x:c r="F21" s="19" t="n">
        <x:v>1209</x:v>
      </x:c>
      <x:c r="G21" s="19" t="n">
        <x:v>594</x:v>
      </x:c>
      <x:c r="H21" s="20" t="n">
        <x:v>232</x:v>
      </x:c>
      <x:c r="I21" s="21" t="n">
        <x:f>IFERROR(F21/E21,0)</x:f>
        <x:v>0.09800583657587549</x:v>
      </x:c>
      <x:c r="J21" s="21" t="n">
        <x:f>IFERROR(H21/F21,0)</x:f>
        <x:v>0.19189412737799835</x:v>
      </x:c>
      <x:c r="K21" s="20" t="n">
        <x:v>23923000</x:v>
      </x:c>
      <x:c r="L21" s="20" t="n">
        <x:f>IFERROR(K21/D21,0)</x:f>
        <x:v>692.3967468380076</x:v>
      </x:c>
      <x:c r="M21" s="19" t="str">
        <x:v>Optimizar</x:v>
      </x:c>
    </x:row>
    <x:row r="22" ht="21" customHeight="1">
      <x:c r="A22" s="18" t="n">
        <x:v>46286</x:v>
      </x:c>
      <x:c r="B22" s="19" t="str">
        <x:v>Campaña 21</x:v>
      </x:c>
      <x:c r="C22" s="19" t="str">
        <x:v>Google</x:v>
      </x:c>
      <x:c r="D22" s="19" t="n">
        <x:v>25124</x:v>
      </x:c>
      <x:c r="E22" s="19" t="n">
        <x:v>21489</x:v>
      </x:c>
      <x:c r="F22" s="19" t="n">
        <x:v>1116</x:v>
      </x:c>
      <x:c r="G22" s="19" t="n">
        <x:v>446</x:v>
      </x:c>
      <x:c r="H22" s="20" t="n">
        <x:v>64</x:v>
      </x:c>
      <x:c r="I22" s="21" t="n">
        <x:f>IFERROR(F22/E22,0)</x:f>
        <x:v>0.05193354739634232</x:v>
      </x:c>
      <x:c r="J22" s="21" t="n">
        <x:f>IFERROR(H22/F22,0)</x:f>
        <x:v>0.05734767025089606</x:v>
      </x:c>
      <x:c r="K22" s="20" t="n">
        <x:v>32840000</x:v>
      </x:c>
      <x:c r="L22" s="20" t="n">
        <x:f>IFERROR(K22/D22,0)</x:f>
        <x:v>1307.1167011622354</x:v>
      </x:c>
      <x:c r="M22" s="19" t="str">
        <x:v>Detener</x:v>
      </x:c>
    </x:row>
    <x:row r="23" ht="21" customHeight="1">
      <x:c r="A23" s="18" t="n">
        <x:v>46319</x:v>
      </x:c>
      <x:c r="B23" s="19" t="str">
        <x:v>Campaña 22</x:v>
      </x:c>
      <x:c r="C23" s="19" t="str">
        <x:v>Meta</x:v>
      </x:c>
      <x:c r="D23" s="19" t="n">
        <x:v>19896</x:v>
      </x:c>
      <x:c r="E23" s="19" t="n">
        <x:v>31440</x:v>
      </x:c>
      <x:c r="F23" s="19" t="n">
        <x:v>1120</x:v>
      </x:c>
      <x:c r="G23" s="19" t="n">
        <x:v>321</x:v>
      </x:c>
      <x:c r="H23" s="20" t="n">
        <x:v>107</x:v>
      </x:c>
      <x:c r="I23" s="21" t="n">
        <x:f>IFERROR(F23/E23,0)</x:f>
        <x:v>0.035623409669211195</x:v>
      </x:c>
      <x:c r="J23" s="21" t="n">
        <x:f>IFERROR(H23/F23,0)</x:f>
        <x:v>0.09553571428571428</x:v>
      </x:c>
      <x:c r="K23" s="20" t="n">
        <x:v>81259000</x:v>
      </x:c>
      <x:c r="L23" s="20" t="n">
        <x:f>IFERROR(K23/D23,0)</x:f>
        <x:v>4084.187776437475</x:v>
      </x:c>
      <x:c r="M23" s="19" t="str">
        <x:v>Escala</x:v>
      </x:c>
    </x:row>
    <x:row r="24" ht="21" customHeight="1">
      <x:c r="A24" s="18" t="n">
        <x:v>46329</x:v>
      </x:c>
      <x:c r="B24" s="19" t="str">
        <x:v>Campaña 23</x:v>
      </x:c>
      <x:c r="C24" s="19" t="str">
        <x:v>Email</x:v>
      </x:c>
      <x:c r="D24" s="19" t="n">
        <x:v>28669</x:v>
      </x:c>
      <x:c r="E24" s="19" t="n">
        <x:v>8396</x:v>
      </x:c>
      <x:c r="F24" s="19" t="n">
        <x:v>1575</x:v>
      </x:c>
      <x:c r="G24" s="19" t="n">
        <x:v>449</x:v>
      </x:c>
      <x:c r="H24" s="20" t="n">
        <x:v>154</x:v>
      </x:c>
      <x:c r="I24" s="21" t="n">
        <x:f>IFERROR(F24/E24,0)</x:f>
        <x:v>0.18758932825154837</x:v>
      </x:c>
      <x:c r="J24" s="21" t="n">
        <x:f>IFERROR(H24/F24,0)</x:f>
        <x:v>0.09777777777777778</x:v>
      </x:c>
      <x:c r="K24" s="20" t="n">
        <x:v>48868000</x:v>
      </x:c>
      <x:c r="L24" s="20" t="n">
        <x:f>IFERROR(K24/D24,0)</x:f>
        <x:v>1704.558931249782</x:v>
      </x:c>
      <x:c r="M24" s="19" t="str">
        <x:v>Optimizar</x:v>
      </x:c>
    </x:row>
    <x:row r="25" ht="21" customHeight="1">
      <x:c r="A25" s="18" t="n">
        <x:v>46362</x:v>
      </x:c>
      <x:c r="B25" s="19" t="str">
        <x:v>Campaña 24</x:v>
      </x:c>
      <x:c r="C25" s="19" t="str">
        <x:v>Orgánico</x:v>
      </x:c>
      <x:c r="D25" s="19" t="n">
        <x:v>13797</x:v>
      </x:c>
      <x:c r="E25" s="19" t="n">
        <x:v>13637</x:v>
      </x:c>
      <x:c r="F25" s="19" t="n">
        <x:v>590</x:v>
      </x:c>
      <x:c r="G25" s="19" t="n">
        <x:v>428</x:v>
      </x:c>
      <x:c r="H25" s="20" t="n">
        <x:v>164</x:v>
      </x:c>
      <x:c r="I25" s="21" t="n">
        <x:f>IFERROR(F25/E25,0)</x:f>
        <x:v>0.04326464764977635</x:v>
      </x:c>
      <x:c r="J25" s="21" t="n">
        <x:f>IFERROR(H25/F25,0)</x:f>
        <x:v>0.27796610169491526</x:v>
      </x:c>
      <x:c r="K25" s="20" t="n">
        <x:v>74112000</x:v>
      </x:c>
      <x:c r="L25" s="20" t="n">
        <x:f>IFERROR(K25/D25,0)</x:f>
        <x:v>5371.602522287454</x:v>
      </x:c>
      <x:c r="M25" s="19" t="str">
        <x:v>Detener</x:v>
      </x:c>
    </x:row>
    <x:row r="26" ht="21" customHeight="1">
      <x:c r="A26" s="18" t="n">
        <x:v>46038</x:v>
      </x:c>
      <x:c r="B26" s="19" t="str">
        <x:v>Campaña 25</x:v>
      </x:c>
      <x:c r="C26" s="19" t="str">
        <x:v>Afiliados</x:v>
      </x:c>
      <x:c r="D26" s="19" t="n">
        <x:v>2372</x:v>
      </x:c>
      <x:c r="E26" s="19" t="n">
        <x:v>14626</x:v>
      </x:c>
      <x:c r="F26" s="19" t="n">
        <x:v>615</x:v>
      </x:c>
      <x:c r="G26" s="19" t="n">
        <x:v>595</x:v>
      </x:c>
      <x:c r="H26" s="20" t="n">
        <x:v>128</x:v>
      </x:c>
      <x:c r="I26" s="21" t="n">
        <x:f>IFERROR(F26/E26,0)</x:f>
        <x:v>0.04204840694653357</x:v>
      </x:c>
      <x:c r="J26" s="21" t="n">
        <x:f>IFERROR(H26/F26,0)</x:f>
        <x:v>0.208130081300813</x:v>
      </x:c>
      <x:c r="K26" s="20" t="n">
        <x:v>45838000</x:v>
      </x:c>
      <x:c r="L26" s="20" t="n">
        <x:f>IFERROR(K26/D26,0)</x:f>
        <x:v>19324.620573355816</x:v>
      </x:c>
      <x:c r="M26" s="19" t="str">
        <x:v>Escala</x:v>
      </x:c>
    </x:row>
    <x:row r="27" ht="21" customHeight="1">
      <x:c r="A27" s="18" t="n">
        <x:v>46072</x:v>
      </x:c>
      <x:c r="B27" s="19" t="str">
        <x:v>Campaña 26</x:v>
      </x:c>
      <x:c r="C27" s="19" t="str">
        <x:v>Google</x:v>
      </x:c>
      <x:c r="D27" s="19" t="n">
        <x:v>24998</x:v>
      </x:c>
      <x:c r="E27" s="19" t="n">
        <x:v>4776</x:v>
      </x:c>
      <x:c r="F27" s="19" t="n">
        <x:v>579</x:v>
      </x:c>
      <x:c r="G27" s="19" t="n">
        <x:v>189</x:v>
      </x:c>
      <x:c r="H27" s="20" t="n">
        <x:v>211</x:v>
      </x:c>
      <x:c r="I27" s="21" t="n">
        <x:f>IFERROR(F27/E27,0)</x:f>
        <x:v>0.12123115577889447</x:v>
      </x:c>
      <x:c r="J27" s="21" t="n">
        <x:f>IFERROR(H27/F27,0)</x:f>
        <x:v>0.3644214162348877</x:v>
      </x:c>
      <x:c r="K27" s="20" t="n">
        <x:v>47228000</x:v>
      </x:c>
      <x:c r="L27" s="20" t="n">
        <x:f>IFERROR(K27/D27,0)</x:f>
        <x:v>1889.2711416913353</x:v>
      </x:c>
      <x:c r="M27" s="19" t="str">
        <x:v>Optimizar</x:v>
      </x:c>
    </x:row>
    <x:row r="28" ht="21" customHeight="1">
      <x:c r="A28" s="18" t="n">
        <x:v>46103</x:v>
      </x:c>
      <x:c r="B28" s="19" t="str">
        <x:v>Campaña 27</x:v>
      </x:c>
      <x:c r="C28" s="19" t="str">
        <x:v>Meta</x:v>
      </x:c>
      <x:c r="D28" s="19" t="n">
        <x:v>40364</x:v>
      </x:c>
      <x:c r="E28" s="19" t="n">
        <x:v>4717</x:v>
      </x:c>
      <x:c r="F28" s="19" t="n">
        <x:v>1256</x:v>
      </x:c>
      <x:c r="G28" s="19" t="n">
        <x:v>261</x:v>
      </x:c>
      <x:c r="H28" s="20" t="n">
        <x:v>86</x:v>
      </x:c>
      <x:c r="I28" s="21" t="n">
        <x:f>IFERROR(F28/E28,0)</x:f>
        <x:v>0.26627093491626036</x:v>
      </x:c>
      <x:c r="J28" s="21" t="n">
        <x:f>IFERROR(H28/F28,0)</x:f>
        <x:v>0.06847133757961783</x:v>
      </x:c>
      <x:c r="K28" s="20" t="n">
        <x:v>30498000</x:v>
      </x:c>
      <x:c r="L28" s="20" t="n">
        <x:f>IFERROR(K28/D28,0)</x:f>
        <x:v>755.5742741056387</x:v>
      </x:c>
      <x:c r="M28" s="19" t="str">
        <x:v>Detener</x:v>
      </x:c>
    </x:row>
    <x:row r="29" ht="21" customHeight="1">
      <x:c r="A29" s="18" t="n">
        <x:v>46137</x:v>
      </x:c>
      <x:c r="B29" s="19" t="str">
        <x:v>Campaña 28</x:v>
      </x:c>
      <x:c r="C29" s="19" t="str">
        <x:v>Email</x:v>
      </x:c>
      <x:c r="D29" s="19" t="n">
        <x:v>32409</x:v>
      </x:c>
      <x:c r="E29" s="19" t="n">
        <x:v>23555</x:v>
      </x:c>
      <x:c r="F29" s="19" t="n">
        <x:v>38</x:v>
      </x:c>
      <x:c r="G29" s="19" t="n">
        <x:v>327</x:v>
      </x:c>
      <x:c r="H29" s="20" t="n">
        <x:v>128</x:v>
      </x:c>
      <x:c r="I29" s="21" t="n">
        <x:f>IFERROR(F29/E29,0)</x:f>
        <x:v>0.0016132455954149861</x:v>
      </x:c>
      <x:c r="J29" s="21" t="n">
        <x:f>IFERROR(H29/F29,0)</x:f>
        <x:v>3.3684210526315788</x:v>
      </x:c>
      <x:c r="K29" s="20" t="n">
        <x:v>48595000</x:v>
      </x:c>
      <x:c r="L29" s="20" t="n">
        <x:f>IFERROR(K29/D29,0)</x:f>
        <x:v>1499.4291709093154</x:v>
      </x:c>
      <x:c r="M29" s="19" t="str">
        <x:v>Escala</x:v>
      </x:c>
    </x:row>
    <x:row r="30" ht="21" customHeight="1">
      <x:c r="A30" s="18" t="n">
        <x:v>46146</x:v>
      </x:c>
      <x:c r="B30" s="19" t="str">
        <x:v>Campaña 29</x:v>
      </x:c>
      <x:c r="C30" s="19" t="str">
        <x:v>Orgánico</x:v>
      </x:c>
      <x:c r="D30" s="19" t="n">
        <x:v>21004</x:v>
      </x:c>
      <x:c r="E30" s="19" t="n">
        <x:v>31431</x:v>
      </x:c>
      <x:c r="F30" s="19" t="n">
        <x:v>1227</x:v>
      </x:c>
      <x:c r="G30" s="19" t="n">
        <x:v>590</x:v>
      </x:c>
      <x:c r="H30" s="20" t="n">
        <x:v>111</x:v>
      </x:c>
      <x:c r="I30" s="21" t="n">
        <x:f>IFERROR(F30/E30,0)</x:f>
        <x:v>0.03903789252648659</x:v>
      </x:c>
      <x:c r="J30" s="21" t="n">
        <x:f>IFERROR(H30/F30,0)</x:f>
        <x:v>0.09046454767726161</x:v>
      </x:c>
      <x:c r="K30" s="20" t="n">
        <x:v>47005000</x:v>
      </x:c>
      <x:c r="L30" s="20" t="n">
        <x:f>IFERROR(K30/D30,0)</x:f>
        <x:v>2237.9070653208914</x:v>
      </x:c>
      <x:c r="M30" s="19" t="str">
        <x:v>Optimizar</x:v>
      </x:c>
    </x:row>
    <x:row r="31" ht="21" customHeight="1">
      <x:c r="A31" s="18" t="n">
        <x:v>46180</x:v>
      </x:c>
      <x:c r="B31" s="19" t="str">
        <x:v>Campaña 30</x:v>
      </x:c>
      <x:c r="C31" s="19" t="str">
        <x:v>Afiliados</x:v>
      </x:c>
      <x:c r="D31" s="19" t="n">
        <x:v>6865</x:v>
      </x:c>
      <x:c r="E31" s="19" t="n">
        <x:v>35155</x:v>
      </x:c>
      <x:c r="F31" s="19" t="n">
        <x:v>366</x:v>
      </x:c>
      <x:c r="G31" s="19" t="n">
        <x:v>568</x:v>
      </x:c>
      <x:c r="H31" s="20" t="n">
        <x:v>181</x:v>
      </x:c>
      <x:c r="I31" s="21" t="n">
        <x:f>IFERROR(F31/E31,0)</x:f>
        <x:v>0.01041103683686531</x:v>
      </x:c>
      <x:c r="J31" s="21" t="n">
        <x:f>IFERROR(H31/F31,0)</x:f>
        <x:v>0.49453551912568305</x:v>
      </x:c>
      <x:c r="K31" s="20" t="n">
        <x:v>38030000</x:v>
      </x:c>
      <x:c r="L31" s="20" t="n">
        <x:f>IFERROR(K31/D31,0)</x:f>
        <x:v>5539.694100509832</x:v>
      </x:c>
      <x:c r="M31" s="19" t="str">
        <x:v>Detener</x:v>
      </x:c>
    </x:row>
    <x:row r="32" ht="21" customHeight="1">
      <x:c r="A32" s="18" t="n">
        <x:v>46213</x:v>
      </x:c>
      <x:c r="B32" s="19" t="str">
        <x:v>Campaña 31</x:v>
      </x:c>
      <x:c r="C32" s="19" t="str">
        <x:v>Google</x:v>
      </x:c>
      <x:c r="D32" s="19" t="n">
        <x:v>9369</x:v>
      </x:c>
      <x:c r="E32" s="19" t="n">
        <x:v>8164</x:v>
      </x:c>
      <x:c r="F32" s="19" t="n">
        <x:v>1578</x:v>
      </x:c>
      <x:c r="G32" s="19" t="n">
        <x:v>445</x:v>
      </x:c>
      <x:c r="H32" s="20" t="n">
        <x:v>231</x:v>
      </x:c>
      <x:c r="I32" s="21" t="n">
        <x:f>IFERROR(F32/E32,0)</x:f>
        <x:v>0.1932876041156296</x:v>
      </x:c>
      <x:c r="J32" s="21" t="n">
        <x:f>IFERROR(H32/F32,0)</x:f>
        <x:v>0.14638783269961977</x:v>
      </x:c>
      <x:c r="K32" s="20" t="n">
        <x:v>83620000</x:v>
      </x:c>
      <x:c r="L32" s="20" t="n">
        <x:f>IFERROR(K32/D32,0)</x:f>
        <x:v>8925.178781086563</x:v>
      </x:c>
      <x:c r="M32" s="19" t="str">
        <x:v>Escala</x:v>
      </x:c>
    </x:row>
    <x:row r="33" ht="21" customHeight="1">
      <x:c r="A33" s="18" t="n">
        <x:v>46247</x:v>
      </x:c>
      <x:c r="B33" s="19" t="str">
        <x:v>Campaña 32</x:v>
      </x:c>
      <x:c r="C33" s="19" t="str">
        <x:v>Meta</x:v>
      </x:c>
      <x:c r="D33" s="19" t="n">
        <x:v>28764</x:v>
      </x:c>
      <x:c r="E33" s="19" t="n">
        <x:v>4118</x:v>
      </x:c>
      <x:c r="F33" s="19" t="n">
        <x:v>1235</x:v>
      </x:c>
      <x:c r="G33" s="19" t="n">
        <x:v>191</x:v>
      </x:c>
      <x:c r="H33" s="20" t="n">
        <x:v>10</x:v>
      </x:c>
      <x:c r="I33" s="21" t="n">
        <x:f>IFERROR(F33/E33,0)</x:f>
        <x:v>0.2999028654686741</x:v>
      </x:c>
      <x:c r="J33" s="21" t="n">
        <x:f>IFERROR(H33/F33,0)</x:f>
        <x:v>0.008097165991902834</x:v>
      </x:c>
      <x:c r="K33" s="20" t="n">
        <x:v>41744000</x:v>
      </x:c>
      <x:c r="L33" s="20" t="n">
        <x:f>IFERROR(K33/D33,0)</x:f>
        <x:v>1451.2585175914337</x:v>
      </x:c>
      <x:c r="M33" s="19" t="str">
        <x:v>Optimizar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Canal</x:v>
      </x:c>
      <x:c r="B3" s="117" t="str">
        <x:v>Ingreso Gs.</x:v>
      </x:c>
      <x:c r="D3" s="117" t="str">
        <x:v>Campaña</x:v>
      </x:c>
      <x:c r="E3" s="117" t="str">
        <x:v>Conversión lead-venta %</x:v>
      </x:c>
      <x:c r="G3" s="117" t="str">
        <x:v>Estado</x:v>
      </x:c>
      <x:c r="H3" s="117" t="str">
        <x:v>Registros</x:v>
      </x:c>
      <x:c r="J3" s="117" t="str">
        <x:v>Semana</x:v>
      </x:c>
      <x:c r="K3" s="117" t="str">
        <x:v>Ingreso Gs.</x:v>
      </x:c>
    </x:row>
    <x:row r="4">
      <x:c r="A4" s="118" t="str">
        <x:v>Google</x:v>
      </x:c>
      <x:c r="B4" s="119" t="n">
        <x:f>SUMIF('Conversiones'!$C$2:$C$33,A4,'Conversiones'!$K$2:$K$33)</x:f>
        <x:v>303403000</x:v>
      </x:c>
      <x:c r="D4" s="118" t="str">
        <x:v>Campaña 01</x:v>
      </x:c>
      <x:c r="E4" s="120" t="n">
        <x:f>IFERROR(AVERAGEIF('Conversiones'!$B$2:$B$33,D4,'Conversiones'!$J$2:$J$33),0)</x:f>
        <x:v>0.015459723352318959</x:v>
      </x:c>
      <x:c r="G4" s="118" t="str">
        <x:v>Escala</x:v>
      </x:c>
      <x:c r="H4" s="121" t="n">
        <x:f>COUNTIF('Conversiones'!$M$2:$M$33,G4)</x:f>
        <x:v>11</x:v>
      </x:c>
      <x:c r="J4" s="118" t="str">
        <x:v>2026-01-02</x:v>
      </x:c>
      <x:c r="K4" s="119" t="n">
        <x:f>SUMIF('Conversiones'!$A$2:$A$33,DATE(2026,1,2),'Conversiones'!$K$2:$K$33)</x:f>
        <x:v>45545000</x:v>
      </x:c>
    </x:row>
    <x:row r="5">
      <x:c r="A5" s="118" t="str">
        <x:v>Meta</x:v>
      </x:c>
      <x:c r="B5" s="119" t="n">
        <x:f>SUMIF('Conversiones'!$C$2:$C$33,A5,'Conversiones'!$K$2:$K$33)</x:f>
        <x:v>363006000</x:v>
      </x:c>
      <x:c r="D5" s="118" t="str">
        <x:v>Campaña 02</x:v>
      </x:c>
      <x:c r="E5" s="120" t="n">
        <x:f>IFERROR(AVERAGEIF('Conversiones'!$B$2:$B$33,D5,'Conversiones'!$J$2:$J$33),0)</x:f>
        <x:v>0.6371681415929203</x:v>
      </x:c>
      <x:c r="G5" s="118" t="str">
        <x:v>Optimizar</x:v>
      </x:c>
      <x:c r="H5" s="121" t="n">
        <x:f>COUNTIF('Conversiones'!$M$2:$M$33,G5)</x:f>
        <x:v>11</x:v>
      </x:c>
      <x:c r="J5" s="118" t="str">
        <x:v>2026-02-05</x:v>
      </x:c>
      <x:c r="K5" s="119" t="n">
        <x:f>SUMIF('Conversiones'!$A$2:$A$33,DATE(2026,2,5),'Conversiones'!$K$2:$K$33)</x:f>
        <x:v>7536000</x:v>
      </x:c>
    </x:row>
    <x:row r="6">
      <x:c r="A6" s="118" t="str">
        <x:v>Email</x:v>
      </x:c>
      <x:c r="B6" s="119" t="n">
        <x:f>SUMIF('Conversiones'!$C$2:$C$33,A6,'Conversiones'!$K$2:$K$33)</x:f>
        <x:v>269463000</x:v>
      </x:c>
      <x:c r="D6" s="118" t="str">
        <x:v>Campaña 03</x:v>
      </x:c>
      <x:c r="E6" s="120" t="n">
        <x:f>IFERROR(AVERAGEIF('Conversiones'!$B$2:$B$33,D6,'Conversiones'!$J$2:$J$33),0)</x:f>
        <x:v>0.14645103324348607</x:v>
      </x:c>
      <x:c r="G6" s="118" t="str">
        <x:v>Detener</x:v>
      </x:c>
      <x:c r="H6" s="121" t="n">
        <x:f>COUNTIF('Conversiones'!$M$2:$M$33,G6)</x:f>
        <x:v>10</x:v>
      </x:c>
      <x:c r="J6" s="118" t="str">
        <x:v>2026-03-08</x:v>
      </x:c>
      <x:c r="K6" s="119" t="n">
        <x:f>SUMIF('Conversiones'!$A$2:$A$33,DATE(2026,3,8),'Conversiones'!$K$2:$K$33)</x:f>
        <x:v>59125000</x:v>
      </x:c>
    </x:row>
    <x:row r="7">
      <x:c r="A7" s="118" t="str">
        <x:v>Orgánico</x:v>
      </x:c>
      <x:c r="B7" s="119" t="n">
        <x:f>SUMIF('Conversiones'!$C$2:$C$33,A7,'Conversiones'!$K$2:$K$33)</x:f>
        <x:v>254355000</x:v>
      </x:c>
      <x:c r="D7" s="118" t="str">
        <x:v>Campaña 04</x:v>
      </x:c>
      <x:c r="E7" s="120" t="n">
        <x:f>IFERROR(AVERAGEIF('Conversiones'!$B$2:$B$33,D7,'Conversiones'!$J$2:$J$33),0)</x:f>
        <x:v>0.12345679012345678</x:v>
      </x:c>
      <x:c r="J7" s="118" t="str">
        <x:v>2026-04-11</x:v>
      </x:c>
      <x:c r="K7" s="119" t="n">
        <x:f>SUMIF('Conversiones'!$A$2:$A$33,DATE(2026,4,11),'Conversiones'!$K$2:$K$33)</x:f>
        <x:v>42217000</x:v>
      </x:c>
    </x:row>
    <x:row r="8">
      <x:c r="A8" s="118" t="str">
        <x:v>Afiliados</x:v>
      </x:c>
      <x:c r="B8" s="119" t="n">
        <x:f>SUMIF('Conversiones'!$C$2:$C$33,A8,'Conversiones'!$K$2:$K$33)</x:f>
        <x:v>179065000</x:v>
      </x:c>
      <x:c r="D8" s="118" t="str">
        <x:v>Campaña 05</x:v>
      </x:c>
      <x:c r="E8" s="120" t="n">
        <x:f>IFERROR(AVERAGEIF('Conversiones'!$B$2:$B$33,D8,'Conversiones'!$J$2:$J$33),0)</x:f>
        <x:v>3.875</x:v>
      </x:c>
      <x:c r="J8" s="118" t="str">
        <x:v>2026-05-14</x:v>
      </x:c>
      <x:c r="K8" s="119" t="n">
        <x:f>SUMIF('Conversiones'!$A$2:$A$33,DATE(2026,5,14),'Conversiones'!$K$2:$K$33)</x:f>
        <x:v>2701000</x:v>
      </x:c>
    </x:row>
    <x:row r="9">
      <x:c r="D9" s="118" t="str">
        <x:v>Campaña 06</x:v>
      </x:c>
      <x:c r="E9" s="120" t="n">
        <x:f>IFERROR(AVERAGEIF('Conversiones'!$B$2:$B$33,D9,'Conversiones'!$J$2:$J$33),0)</x:f>
        <x:v>0.18167938931297709</x:v>
      </x:c>
      <x:c r="J9" s="118" t="str">
        <x:v>2026-06-17</x:v>
      </x:c>
      <x:c r="K9" s="119" t="n">
        <x:f>SUMIF('Conversiones'!$A$2:$A$33,DATE(2026,6,17),'Conversiones'!$K$2:$K$33)</x:f>
        <x:v>43394000</x:v>
      </x:c>
    </x:row>
    <x:row r="10">
      <x:c r="D10" s="118" t="str">
        <x:v>Campaña 07</x:v>
      </x:c>
      <x:c r="E10" s="120" t="n">
        <x:f>IFERROR(AVERAGEIF('Conversiones'!$B$2:$B$33,D10,'Conversiones'!$J$2:$J$33),0)</x:f>
        <x:v>0.34894259818731116</x:v>
      </x:c>
      <x:c r="J10" s="118" t="str">
        <x:v>2026-07-20</x:v>
      </x:c>
      <x:c r="K10" s="119" t="n">
        <x:f>SUMIF('Conversiones'!$A$2:$A$33,DATE(2026,7,20),'Conversiones'!$K$2:$K$33)</x:f>
        <x:v>59910000</x:v>
      </x:c>
    </x:row>
    <x:row r="11">
      <x:c r="D11" s="118" t="str">
        <x:v>Campaña 08</x:v>
      </x:c>
      <x:c r="E11" s="120" t="n">
        <x:f>IFERROR(AVERAGEIF('Conversiones'!$B$2:$B$33,D11,'Conversiones'!$J$2:$J$33),0)</x:f>
        <x:v>0.19705882352941176</x:v>
      </x:c>
      <x:c r="J11" s="118" t="str">
        <x:v>2026-08-23</x:v>
      </x:c>
      <x:c r="K11" s="119" t="n">
        <x:f>SUMIF('Conversiones'!$A$2:$A$33,DATE(2026,8,23),'Conversiones'!$K$2:$K$33)</x:f>
        <x:v>3431000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Embudo de conversiones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“Conversiones”.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9">
      <x:c r="B9" s="174" t="str">
        <x:v>Google Ads · Métricas de campañas</x:v>
      </x:c>
      <x:c r="C9" s="174" t="str">
        <x:v>https://support.google.com/google-ads/answer/9451527?hl=es</x:v>
      </x:c>
      <x:c r="D9" s="174" t="str">
        <x:v>2026-08-04</x:v>
      </x:c>
      <x:c r="E9" s="174" t="str">
        <x:v>Criterios y campos de referencia</x:v>
      </x:c>
    </x:row>
    <x:row r="12">
      <x:c r="B12" s="178" t="str">
        <x:v>Aviso: estructura demostrativa. Las fuentes orientan definiciones y criterios, pero no convierten la plantilla en asesoría contable, laboral, legal ni financiera.</x:v>
      </x:c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  <x:row r="14">
      <x:c r="B14" s="178"/>
      <x:c r="C14" s="178"/>
      <x:c r="D14" s="178"/>
      <x:c r="E14" s="178"/>
      <x:c r="F14" s="178"/>
      <x:c r="G14" s="178"/>
      <x:c r="H14" s="178"/>
    </x:row>
  </x:sheetData>
  <x:mergeCells>
    <x:mergeCell ref="B2:H4"/>
    <x:mergeCell ref="B12:H14"/>
  </x:mergeCells>
  <x:pageMargins left="0.7" right="0.7" top="0.75" bottom="0.75" header="0.3" footer="0.3"/>
</x:worksheet>
</file>