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ebbcac2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a19f120e042422b"/>
    <x:sheet xmlns:r="http://schemas.openxmlformats.org/officeDocument/2006/relationships" name="Embudo" sheetId="2" r:id="R0789b89debe64c82"/>
    <x:sheet xmlns:r="http://schemas.openxmlformats.org/officeDocument/2006/relationships" name="Análisis" sheetId="3" r:id="R51cdb8b69f494cb0"/>
    <x:sheet xmlns:r="http://schemas.openxmlformats.org/officeDocument/2006/relationships" name="Guía de uso" sheetId="4" r:id="Rf2f88912e24d4536"/>
    <x:sheet xmlns:r="http://schemas.openxmlformats.org/officeDocument/2006/relationships" name="Fuentes" sheetId="5" r:id="Rf0ab46a9867447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011ec454c4a1c" /><Relationship Type="http://schemas.openxmlformats.org/officeDocument/2006/relationships/theme" Target="/xl/theme/theme1.xml" Id="R26a2243340b6429f" /><Relationship Type="http://schemas.openxmlformats.org/officeDocument/2006/relationships/sharedStrings" Target="/xl/sharedStrings.xml" Id="R7c231bd9b1a64746" /><Relationship Type="http://schemas.openxmlformats.org/officeDocument/2006/relationships/worksheet" Target="/xl/worksheets/sheet1.xml" Id="Rfa19f120e042422b" /><Relationship Type="http://schemas.openxmlformats.org/officeDocument/2006/relationships/worksheet" Target="/xl/worksheets/sheet2.xml" Id="R0789b89debe64c82" /><Relationship Type="http://schemas.openxmlformats.org/officeDocument/2006/relationships/worksheet" Target="/xl/worksheets/sheet3.xml" Id="R51cdb8b69f494cb0" /><Relationship Type="http://schemas.openxmlformats.org/officeDocument/2006/relationships/worksheet" Target="/xl/worksheets/sheet4.xml" Id="Rf2f88912e24d4536" /><Relationship Type="http://schemas.openxmlformats.org/officeDocument/2006/relationships/worksheet" Target="/xl/worksheets/sheet5.xml" Id="Rf0ab46a9867447c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0fdee0422d44381" /><Relationship Type="http://schemas.openxmlformats.org/officeDocument/2006/relationships/chart" Target="/xl/drawings/charts/chart2.xml" Id="R23c1ae3096524427" /><Relationship Type="http://schemas.openxmlformats.org/officeDocument/2006/relationships/chart" Target="/xl/drawings/charts/chart3.xml" Id="Red1ae58f02054601" /><Relationship Type="http://schemas.openxmlformats.org/officeDocument/2006/relationships/chart" Target="/xl/drawings/charts/chart4.xml" Id="R4f0229b3838b452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Valor estimado Gs. por Etapa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Valor estimado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Costo adquisición Gs. promedio por Fuente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adquisición Gs.</c:v>
          </c:tx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Convertido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'Análisis'!$G$4:$G$5</c:f>
              <c:strCache>
                <c:ptCount val="0"/>
              </c:strCache>
            </c:strRef>
          </c:cat>
          <c:val>
            <c:numRef>
              <c:f>'Análisis'!$H$4:$H$5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Valor estimado Gs. por Semana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Valor estimado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0fdee0422d44381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c1ae3096524427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d1ae58f02054601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0229b3838b45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d1716e8cb7f4da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Embudo de ventas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Ventas y clientes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Valor del embudo</x:v>
      </x:c>
      <x:c r="C6" s="18"/>
      <x:c r="D6" s="18"/>
      <x:c r="E6" s="18"/>
      <x:c r="F6" s="54" t="str">
        <x:v>Costo adquisición promedio</x:v>
      </x:c>
      <x:c r="G6" s="18"/>
      <x:c r="H6" s="18"/>
      <x:c r="I6" s="18"/>
      <x:c r="J6" s="54" t="str">
        <x:v>Leads</x:v>
      </x:c>
      <x:c r="K6" s="18"/>
      <x:c r="L6" s="18"/>
      <x:c r="M6" s="54" t="str">
        <x:v>Conversiones</x:v>
      </x:c>
      <x:c r="N6" s="18"/>
      <x:c r="O6" s="18"/>
      <x:c r="P6" s="18"/>
    </x:row>
    <x:row r="7" ht="19" customHeight="1">
      <x:c r="A7" s="18"/>
      <x:c r="B7" s="55" t="n">
        <x:f>SUM('Embudo'!$G$2:$G$33)</x:f>
        <x:v>129153000</x:v>
      </x:c>
      <x:c r="C7" s="56"/>
      <x:c r="D7" s="56"/>
      <x:c r="E7" s="57"/>
      <x:c r="F7" s="92" t="n">
        <x:f>AVERAGE('Embudo'!$K$2:$K$33)</x:f>
        <x:v>237031.25</x:v>
      </x:c>
      <x:c r="G7" s="93"/>
      <x:c r="H7" s="93"/>
      <x:c r="I7" s="94"/>
      <x:c r="J7" s="101" t="n">
        <x:f>COUNTA('Embudo'!$A$2:$A$33)</x:f>
        <x:v>32</x:v>
      </x:c>
      <x:c r="K7" s="102"/>
      <x:c r="L7" s="103"/>
      <x:c r="M7" s="101" t="n">
        <x:f>COUNTIF('Embudo'!$J$2:$J$33,"No")</x:f>
        <x:v>16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0d1716e8cb7f4da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4" hidden="0" customWidth="1"/>
    <x:col min="7" max="7" width="21" hidden="0" customWidth="1"/>
    <x:col min="8" max="8" width="16" hidden="0" customWidth="1"/>
    <x:col min="9" max="9" width="15" hidden="0" customWidth="1"/>
    <x:col min="10" max="10" width="13" hidden="0" customWidth="1"/>
    <x:col min="11" max="11" width="24" hidden="0" customWidth="1"/>
  </x:cols>
  <x:sheetData>
    <x:row r="1" ht="34" customHeight="1">
      <x:c r="A1" s="8" t="str">
        <x:v>Semana</x:v>
      </x:c>
      <x:c r="B1" s="8" t="str">
        <x:v>Lead</x:v>
      </x:c>
      <x:c r="C1" s="8" t="str">
        <x:v>Fuente</x:v>
      </x:c>
      <x:c r="D1" s="8" t="str">
        <x:v>Segmento</x:v>
      </x:c>
      <x:c r="E1" s="8" t="str">
        <x:v>Etapa</x:v>
      </x:c>
      <x:c r="F1" s="8" t="str">
        <x:v>Responsable</x:v>
      </x:c>
      <x:c r="G1" s="8" t="str">
        <x:v>Valor estimado Gs.</x:v>
      </x:c>
      <x:c r="H1" s="8" t="str">
        <x:v>Días en etapa</x:v>
      </x:c>
      <x:c r="I1" s="8" t="str">
        <x:v>Calificación</x:v>
      </x:c>
      <x:c r="J1" s="8" t="str">
        <x:v>Convertido</x:v>
      </x:c>
      <x:c r="K1" s="8" t="str">
        <x:v>Costo adquisición Gs.</x:v>
      </x:c>
    </x:row>
    <x:row r="2" ht="21" customHeight="1">
      <x:c r="A2" s="15" t="n">
        <x:v>46024</x:v>
      </x:c>
      <x:c r="B2" s="16" t="str">
        <x:v>LED-0001</x:v>
      </x:c>
      <x:c r="C2" s="16" t="str">
        <x:v>SEO</x:v>
      </x:c>
      <x:c r="D2" s="16" t="str">
        <x:v>PyME</x:v>
      </x:c>
      <x:c r="E2" s="16" t="str">
        <x:v>Visita</x:v>
      </x:c>
      <x:c r="F2" s="16" t="str">
        <x:v>Ana Vera</x:v>
      </x:c>
      <x:c r="G2" s="17" t="n">
        <x:v>5550000</x:v>
      </x:c>
      <x:c r="H2" s="16" t="n">
        <x:v>7</x:v>
      </x:c>
      <x:c r="I2" s="16" t="n">
        <x:v>31</x:v>
      </x:c>
      <x:c r="J2" s="16" t="str">
        <x:v>Sí</x:v>
      </x:c>
      <x:c r="K2" s="17" t="n">
        <x:v>59000</x:v>
      </x:c>
    </x:row>
    <x:row r="3" ht="21" customHeight="1">
      <x:c r="A3" s="15" t="n">
        <x:v>46058</x:v>
      </x:c>
      <x:c r="B3" s="16" t="str">
        <x:v>LED-0002</x:v>
      </x:c>
      <x:c r="C3" s="16" t="str">
        <x:v>Ads</x:v>
      </x:c>
      <x:c r="D3" s="16" t="str">
        <x:v>Profesional</x:v>
      </x:c>
      <x:c r="E3" s="16" t="str">
        <x:v>Lead</x:v>
      </x:c>
      <x:c r="F3" s="16" t="str">
        <x:v>Carlos Ríos</x:v>
      </x:c>
      <x:c r="G3" s="17" t="n">
        <x:v>4757000</x:v>
      </x:c>
      <x:c r="H3" s="16" t="n">
        <x:v>4</x:v>
      </x:c>
      <x:c r="I3" s="16" t="n">
        <x:v>70</x:v>
      </x:c>
      <x:c r="J3" s="16" t="str">
        <x:v>No</x:v>
      </x:c>
      <x:c r="K3" s="17" t="n">
        <x:v>214000</x:v>
      </x:c>
    </x:row>
    <x:row r="4" ht="21" customHeight="1">
      <x:c r="A4" s="15" t="n">
        <x:v>46089</x:v>
      </x:c>
      <x:c r="B4" s="16" t="str">
        <x:v>LED-0003</x:v>
      </x:c>
      <x:c r="C4" s="16" t="str">
        <x:v>WhatsApp</x:v>
      </x:c>
      <x:c r="D4" s="16" t="str">
        <x:v>Comercio</x:v>
      </x:c>
      <x:c r="E4" s="16" t="str">
        <x:v>MQL</x:v>
      </x:c>
      <x:c r="F4" s="16" t="str">
        <x:v>María Benítez</x:v>
      </x:c>
      <x:c r="G4" s="17" t="n">
        <x:v>1350000</x:v>
      </x:c>
      <x:c r="H4" s="16" t="n">
        <x:v>11</x:v>
      </x:c>
      <x:c r="I4" s="16" t="n">
        <x:v>86</x:v>
      </x:c>
      <x:c r="J4" s="16" t="str">
        <x:v>Sí</x:v>
      </x:c>
      <x:c r="K4" s="17" t="n">
        <x:v>67000</x:v>
      </x:c>
    </x:row>
    <x:row r="5" ht="21" customHeight="1">
      <x:c r="A5" s="15" t="n">
        <x:v>46123</x:v>
      </x:c>
      <x:c r="B5" s="16" t="str">
        <x:v>LED-0004</x:v>
      </x:c>
      <x:c r="C5" s="16" t="str">
        <x:v>Evento</x:v>
      </x:c>
      <x:c r="D5" s="16" t="str">
        <x:v>Empresa</x:v>
      </x:c>
      <x:c r="E5" s="16" t="str">
        <x:v>Propuesta</x:v>
      </x:c>
      <x:c r="F5" s="16" t="str">
        <x:v>Diego Sosa</x:v>
      </x:c>
      <x:c r="G5" s="17" t="n">
        <x:v>7730000</x:v>
      </x:c>
      <x:c r="H5" s="16" t="n">
        <x:v>14</x:v>
      </x:c>
      <x:c r="I5" s="16" t="n">
        <x:v>85</x:v>
      </x:c>
      <x:c r="J5" s="16" t="str">
        <x:v>No</x:v>
      </x:c>
      <x:c r="K5" s="17" t="n">
        <x:v>369000</x:v>
      </x:c>
    </x:row>
    <x:row r="6" ht="21" customHeight="1">
      <x:c r="A6" s="15" t="n">
        <x:v>46156</x:v>
      </x:c>
      <x:c r="B6" s="16" t="str">
        <x:v>LED-0005</x:v>
      </x:c>
      <x:c r="C6" s="16" t="str">
        <x:v>Referido</x:v>
      </x:c>
      <x:c r="D6" s="16" t="str">
        <x:v>PyME</x:v>
      </x:c>
      <x:c r="E6" s="16" t="str">
        <x:v>Venta</x:v>
      </x:c>
      <x:c r="F6" s="16" t="str">
        <x:v>Lucía Ferreira</x:v>
      </x:c>
      <x:c r="G6" s="17" t="n">
        <x:v>4274000</x:v>
      </x:c>
      <x:c r="H6" s="16" t="n">
        <x:v>15</x:v>
      </x:c>
      <x:c r="I6" s="16" t="n">
        <x:v>58</x:v>
      </x:c>
      <x:c r="J6" s="16" t="str">
        <x:v>Sí</x:v>
      </x:c>
      <x:c r="K6" s="17" t="n">
        <x:v>426000</x:v>
      </x:c>
    </x:row>
    <x:row r="7" ht="21" customHeight="1">
      <x:c r="A7" s="15" t="n">
        <x:v>46190</x:v>
      </x:c>
      <x:c r="B7" s="16" t="str">
        <x:v>LED-0006</x:v>
      </x:c>
      <x:c r="C7" s="16" t="str">
        <x:v>SEO</x:v>
      </x:c>
      <x:c r="D7" s="16" t="str">
        <x:v>Profesional</x:v>
      </x:c>
      <x:c r="E7" s="16" t="str">
        <x:v>Visita</x:v>
      </x:c>
      <x:c r="F7" s="16" t="str">
        <x:v>José Duarte</x:v>
      </x:c>
      <x:c r="G7" s="17" t="n">
        <x:v>6124000</x:v>
      </x:c>
      <x:c r="H7" s="16" t="n">
        <x:v>2</x:v>
      </x:c>
      <x:c r="I7" s="16" t="n">
        <x:v>84</x:v>
      </x:c>
      <x:c r="J7" s="16" t="str">
        <x:v>No</x:v>
      </x:c>
      <x:c r="K7" s="17" t="n">
        <x:v>438000</x:v>
      </x:c>
    </x:row>
    <x:row r="8" ht="21" customHeight="1">
      <x:c r="A8" s="15" t="n">
        <x:v>46223</x:v>
      </x:c>
      <x:c r="B8" s="16" t="str">
        <x:v>LED-0007</x:v>
      </x:c>
      <x:c r="C8" s="16" t="str">
        <x:v>Ads</x:v>
      </x:c>
      <x:c r="D8" s="16" t="str">
        <x:v>Comercio</x:v>
      </x:c>
      <x:c r="E8" s="16" t="str">
        <x:v>Lead</x:v>
      </x:c>
      <x:c r="F8" s="16" t="str">
        <x:v>Sofía Giménez</x:v>
      </x:c>
      <x:c r="G8" s="17" t="n">
        <x:v>1036000</x:v>
      </x:c>
      <x:c r="H8" s="16" t="n">
        <x:v>11</x:v>
      </x:c>
      <x:c r="I8" s="16" t="n">
        <x:v>22</x:v>
      </x:c>
      <x:c r="J8" s="16" t="str">
        <x:v>Sí</x:v>
      </x:c>
      <x:c r="K8" s="17" t="n">
        <x:v>115000</x:v>
      </x:c>
    </x:row>
    <x:row r="9" ht="21" customHeight="1">
      <x:c r="A9" s="15" t="n">
        <x:v>46257</x:v>
      </x:c>
      <x:c r="B9" s="16" t="str">
        <x:v>LED-0008</x:v>
      </x:c>
      <x:c r="C9" s="16" t="str">
        <x:v>WhatsApp</x:v>
      </x:c>
      <x:c r="D9" s="16" t="str">
        <x:v>Empresa</x:v>
      </x:c>
      <x:c r="E9" s="16" t="str">
        <x:v>MQL</x:v>
      </x:c>
      <x:c r="F9" s="16" t="str">
        <x:v>Miguel Acosta</x:v>
      </x:c>
      <x:c r="G9" s="17" t="n">
        <x:v>776000</x:v>
      </x:c>
      <x:c r="H9" s="16" t="n">
        <x:v>15</x:v>
      </x:c>
      <x:c r="I9" s="16" t="n">
        <x:v>24</x:v>
      </x:c>
      <x:c r="J9" s="16" t="str">
        <x:v>No</x:v>
      </x:c>
      <x:c r="K9" s="17" t="n">
        <x:v>224000</x:v>
      </x:c>
    </x:row>
    <x:row r="10" ht="21" customHeight="1">
      <x:c r="A10" s="15" t="n">
        <x:v>46267</x:v>
      </x:c>
      <x:c r="B10" s="16" t="str">
        <x:v>LED-0009</x:v>
      </x:c>
      <x:c r="C10" s="16" t="str">
        <x:v>Evento</x:v>
      </x:c>
      <x:c r="D10" s="16" t="str">
        <x:v>PyME</x:v>
      </x:c>
      <x:c r="E10" s="16" t="str">
        <x:v>Propuesta</x:v>
      </x:c>
      <x:c r="F10" s="16" t="str">
        <x:v>Ana Vera</x:v>
      </x:c>
      <x:c r="G10" s="17" t="n">
        <x:v>7872000</x:v>
      </x:c>
      <x:c r="H10" s="16" t="n">
        <x:v>11</x:v>
      </x:c>
      <x:c r="I10" s="16" t="n">
        <x:v>47</x:v>
      </x:c>
      <x:c r="J10" s="16" t="str">
        <x:v>Sí</x:v>
      </x:c>
      <x:c r="K10" s="17" t="n">
        <x:v>446000</x:v>
      </x:c>
    </x:row>
    <x:row r="11" ht="21" customHeight="1">
      <x:c r="A11" s="15" t="n">
        <x:v>46300</x:v>
      </x:c>
      <x:c r="B11" s="16" t="str">
        <x:v>LED-0010</x:v>
      </x:c>
      <x:c r="C11" s="16" t="str">
        <x:v>Referido</x:v>
      </x:c>
      <x:c r="D11" s="16" t="str">
        <x:v>Profesional</x:v>
      </x:c>
      <x:c r="E11" s="16" t="str">
        <x:v>Venta</x:v>
      </x:c>
      <x:c r="F11" s="16" t="str">
        <x:v>Carlos Ríos</x:v>
      </x:c>
      <x:c r="G11" s="17" t="n">
        <x:v>1456000</x:v>
      </x:c>
      <x:c r="H11" s="16" t="n">
        <x:v>5</x:v>
      </x:c>
      <x:c r="I11" s="16" t="n">
        <x:v>61</x:v>
      </x:c>
      <x:c r="J11" s="16" t="str">
        <x:v>No</x:v>
      </x:c>
      <x:c r="K11" s="17" t="n">
        <x:v>378000</x:v>
      </x:c>
    </x:row>
    <x:row r="12" ht="21" customHeight="1">
      <x:c r="A12" s="15" t="n">
        <x:v>46334</x:v>
      </x:c>
      <x:c r="B12" s="16" t="str">
        <x:v>LED-0011</x:v>
      </x:c>
      <x:c r="C12" s="16" t="str">
        <x:v>SEO</x:v>
      </x:c>
      <x:c r="D12" s="16" t="str">
        <x:v>Comercio</x:v>
      </x:c>
      <x:c r="E12" s="16" t="str">
        <x:v>Visita</x:v>
      </x:c>
      <x:c r="F12" s="16" t="str">
        <x:v>María Benítez</x:v>
      </x:c>
      <x:c r="G12" s="17" t="n">
        <x:v>2762000</x:v>
      </x:c>
      <x:c r="H12" s="16" t="n">
        <x:v>14</x:v>
      </x:c>
      <x:c r="I12" s="16" t="n">
        <x:v>67</x:v>
      </x:c>
      <x:c r="J12" s="16" t="str">
        <x:v>Sí</x:v>
      </x:c>
      <x:c r="K12" s="17" t="n">
        <x:v>217000</x:v>
      </x:c>
    </x:row>
    <x:row r="13" ht="21" customHeight="1">
      <x:c r="A13" s="15" t="n">
        <x:v>46367</x:v>
      </x:c>
      <x:c r="B13" s="16" t="str">
        <x:v>LED-0012</x:v>
      </x:c>
      <x:c r="C13" s="16" t="str">
        <x:v>Ads</x:v>
      </x:c>
      <x:c r="D13" s="16" t="str">
        <x:v>Empresa</x:v>
      </x:c>
      <x:c r="E13" s="16" t="str">
        <x:v>Lead</x:v>
      </x:c>
      <x:c r="F13" s="16" t="str">
        <x:v>Diego Sosa</x:v>
      </x:c>
      <x:c r="G13" s="17" t="n">
        <x:v>5261000</x:v>
      </x:c>
      <x:c r="H13" s="16" t="n">
        <x:v>18</x:v>
      </x:c>
      <x:c r="I13" s="16" t="n">
        <x:v>69</x:v>
      </x:c>
      <x:c r="J13" s="16" t="str">
        <x:v>No</x:v>
      </x:c>
      <x:c r="K13" s="17" t="n">
        <x:v>197000</x:v>
      </x:c>
    </x:row>
    <x:row r="14" ht="21" customHeight="1">
      <x:c r="A14" s="15" t="n">
        <x:v>46043</x:v>
      </x:c>
      <x:c r="B14" s="16" t="str">
        <x:v>LED-0013</x:v>
      </x:c>
      <x:c r="C14" s="16" t="str">
        <x:v>WhatsApp</x:v>
      </x:c>
      <x:c r="D14" s="16" t="str">
        <x:v>PyME</x:v>
      </x:c>
      <x:c r="E14" s="16" t="str">
        <x:v>MQL</x:v>
      </x:c>
      <x:c r="F14" s="16" t="str">
        <x:v>Lucía Ferreira</x:v>
      </x:c>
      <x:c r="G14" s="17" t="n">
        <x:v>6247000</x:v>
      </x:c>
      <x:c r="H14" s="16" t="n">
        <x:v>7</x:v>
      </x:c>
      <x:c r="I14" s="16" t="n">
        <x:v>86</x:v>
      </x:c>
      <x:c r="J14" s="16" t="str">
        <x:v>Sí</x:v>
      </x:c>
      <x:c r="K14" s="17" t="n">
        <x:v>137000</x:v>
      </x:c>
    </x:row>
    <x:row r="15" ht="21" customHeight="1">
      <x:c r="A15" s="15" t="n">
        <x:v>46077</x:v>
      </x:c>
      <x:c r="B15" s="16" t="str">
        <x:v>LED-0014</x:v>
      </x:c>
      <x:c r="C15" s="16" t="str">
        <x:v>Evento</x:v>
      </x:c>
      <x:c r="D15" s="16" t="str">
        <x:v>Profesional</x:v>
      </x:c>
      <x:c r="E15" s="16" t="str">
        <x:v>Propuesta</x:v>
      </x:c>
      <x:c r="F15" s="16" t="str">
        <x:v>José Duarte</x:v>
      </x:c>
      <x:c r="G15" s="17" t="n">
        <x:v>3605000</x:v>
      </x:c>
      <x:c r="H15" s="16" t="n">
        <x:v>18</x:v>
      </x:c>
      <x:c r="I15" s="16" t="n">
        <x:v>78</x:v>
      </x:c>
      <x:c r="J15" s="16" t="str">
        <x:v>No</x:v>
      </x:c>
      <x:c r="K15" s="17" t="n">
        <x:v>67000</x:v>
      </x:c>
    </x:row>
    <x:row r="16" ht="21" customHeight="1">
      <x:c r="A16" s="15" t="n">
        <x:v>46084</x:v>
      </x:c>
      <x:c r="B16" s="16" t="str">
        <x:v>LED-0015</x:v>
      </x:c>
      <x:c r="C16" s="16" t="str">
        <x:v>Referido</x:v>
      </x:c>
      <x:c r="D16" s="16" t="str">
        <x:v>Comercio</x:v>
      </x:c>
      <x:c r="E16" s="16" t="str">
        <x:v>Venta</x:v>
      </x:c>
      <x:c r="F16" s="16" t="str">
        <x:v>Sofía Giménez</x:v>
      </x:c>
      <x:c r="G16" s="17" t="n">
        <x:v>3334000</x:v>
      </x:c>
      <x:c r="H16" s="16" t="n">
        <x:v>4</x:v>
      </x:c>
      <x:c r="I16" s="16" t="n">
        <x:v>17</x:v>
      </x:c>
      <x:c r="J16" s="16" t="str">
        <x:v>Sí</x:v>
      </x:c>
      <x:c r="K16" s="17" t="n">
        <x:v>136000</x:v>
      </x:c>
    </x:row>
    <x:row r="17" ht="21" customHeight="1">
      <x:c r="A17" s="15" t="n">
        <x:v>46118</x:v>
      </x:c>
      <x:c r="B17" s="16" t="str">
        <x:v>LED-0016</x:v>
      </x:c>
      <x:c r="C17" s="16" t="str">
        <x:v>SEO</x:v>
      </x:c>
      <x:c r="D17" s="16" t="str">
        <x:v>Empresa</x:v>
      </x:c>
      <x:c r="E17" s="16" t="str">
        <x:v>Visita</x:v>
      </x:c>
      <x:c r="F17" s="16" t="str">
        <x:v>Miguel Acosta</x:v>
      </x:c>
      <x:c r="G17" s="17" t="n">
        <x:v>2795000</x:v>
      </x:c>
      <x:c r="H17" s="16" t="n">
        <x:v>17</x:v>
      </x:c>
      <x:c r="I17" s="16" t="n">
        <x:v>53</x:v>
      </x:c>
      <x:c r="J17" s="16" t="str">
        <x:v>No</x:v>
      </x:c>
      <x:c r="K17" s="17" t="n">
        <x:v>149000</x:v>
      </x:c>
    </x:row>
    <x:row r="18" ht="21" customHeight="1">
      <x:c r="A18" s="15" t="n">
        <x:v>46151</x:v>
      </x:c>
      <x:c r="B18" s="16" t="str">
        <x:v>LED-0017</x:v>
      </x:c>
      <x:c r="C18" s="16" t="str">
        <x:v>Ads</x:v>
      </x:c>
      <x:c r="D18" s="16" t="str">
        <x:v>PyME</x:v>
      </x:c>
      <x:c r="E18" s="16" t="str">
        <x:v>Lead</x:v>
      </x:c>
      <x:c r="F18" s="16" t="str">
        <x:v>Ana Vera</x:v>
      </x:c>
      <x:c r="G18" s="17" t="n">
        <x:v>6506000</x:v>
      </x:c>
      <x:c r="H18" s="16" t="n">
        <x:v>1</x:v>
      </x:c>
      <x:c r="I18" s="16" t="n">
        <x:v>37</x:v>
      </x:c>
      <x:c r="J18" s="16" t="str">
        <x:v>Sí</x:v>
      </x:c>
      <x:c r="K18" s="17" t="n">
        <x:v>63000</x:v>
      </x:c>
    </x:row>
    <x:row r="19" ht="21" customHeight="1">
      <x:c r="A19" s="15" t="n">
        <x:v>46185</x:v>
      </x:c>
      <x:c r="B19" s="16" t="str">
        <x:v>LED-0018</x:v>
      </x:c>
      <x:c r="C19" s="16" t="str">
        <x:v>WhatsApp</x:v>
      </x:c>
      <x:c r="D19" s="16" t="str">
        <x:v>Profesional</x:v>
      </x:c>
      <x:c r="E19" s="16" t="str">
        <x:v>MQL</x:v>
      </x:c>
      <x:c r="F19" s="16" t="str">
        <x:v>Carlos Ríos</x:v>
      </x:c>
      <x:c r="G19" s="17" t="n">
        <x:v>5713000</x:v>
      </x:c>
      <x:c r="H19" s="16" t="n">
        <x:v>9</x:v>
      </x:c>
      <x:c r="I19" s="16" t="n">
        <x:v>99</x:v>
      </x:c>
      <x:c r="J19" s="16" t="str">
        <x:v>No</x:v>
      </x:c>
      <x:c r="K19" s="17" t="n">
        <x:v>354000</x:v>
      </x:c>
    </x:row>
    <x:row r="20" ht="21" customHeight="1">
      <x:c r="A20" s="15" t="n">
        <x:v>46218</x:v>
      </x:c>
      <x:c r="B20" s="16" t="str">
        <x:v>LED-0019</x:v>
      </x:c>
      <x:c r="C20" s="16" t="str">
        <x:v>Evento</x:v>
      </x:c>
      <x:c r="D20" s="16" t="str">
        <x:v>Comercio</x:v>
      </x:c>
      <x:c r="E20" s="16" t="str">
        <x:v>Propuesta</x:v>
      </x:c>
      <x:c r="F20" s="16" t="str">
        <x:v>María Benítez</x:v>
      </x:c>
      <x:c r="G20" s="17" t="n">
        <x:v>4811000</x:v>
      </x:c>
      <x:c r="H20" s="16" t="n">
        <x:v>23</x:v>
      </x:c>
      <x:c r="I20" s="16" t="n">
        <x:v>100</x:v>
      </x:c>
      <x:c r="J20" s="16" t="str">
        <x:v>Sí</x:v>
      </x:c>
      <x:c r="K20" s="17" t="n">
        <x:v>404000</x:v>
      </x:c>
    </x:row>
    <x:row r="21" ht="21" customHeight="1">
      <x:c r="A21" s="15" t="n">
        <x:v>46252</x:v>
      </x:c>
      <x:c r="B21" s="16" t="str">
        <x:v>LED-0020</x:v>
      </x:c>
      <x:c r="C21" s="16" t="str">
        <x:v>Referido</x:v>
      </x:c>
      <x:c r="D21" s="16" t="str">
        <x:v>Empresa</x:v>
      </x:c>
      <x:c r="E21" s="16" t="str">
        <x:v>Venta</x:v>
      </x:c>
      <x:c r="F21" s="16" t="str">
        <x:v>Diego Sosa</x:v>
      </x:c>
      <x:c r="G21" s="17" t="n">
        <x:v>7077000</x:v>
      </x:c>
      <x:c r="H21" s="16" t="n">
        <x:v>11</x:v>
      </x:c>
      <x:c r="I21" s="16" t="n">
        <x:v>7</x:v>
      </x:c>
      <x:c r="J21" s="16" t="str">
        <x:v>No</x:v>
      </x:c>
      <x:c r="K21" s="17" t="n">
        <x:v>345000</x:v>
      </x:c>
    </x:row>
    <x:row r="22" ht="21" customHeight="1">
      <x:c r="A22" s="15" t="n">
        <x:v>46286</x:v>
      </x:c>
      <x:c r="B22" s="16" t="str">
        <x:v>LED-0021</x:v>
      </x:c>
      <x:c r="C22" s="16" t="str">
        <x:v>SEO</x:v>
      </x:c>
      <x:c r="D22" s="16" t="str">
        <x:v>PyME</x:v>
      </x:c>
      <x:c r="E22" s="16" t="str">
        <x:v>Visita</x:v>
      </x:c>
      <x:c r="F22" s="16" t="str">
        <x:v>Lucía Ferreira</x:v>
      </x:c>
      <x:c r="G22" s="17" t="n">
        <x:v>1556000</x:v>
      </x:c>
      <x:c r="H22" s="16" t="n">
        <x:v>10</x:v>
      </x:c>
      <x:c r="I22" s="16" t="n">
        <x:v>55</x:v>
      </x:c>
      <x:c r="J22" s="16" t="str">
        <x:v>Sí</x:v>
      </x:c>
      <x:c r="K22" s="17" t="n">
        <x:v>98000</x:v>
      </x:c>
    </x:row>
    <x:row r="23" ht="21" customHeight="1">
      <x:c r="A23" s="15" t="n">
        <x:v>46319</x:v>
      </x:c>
      <x:c r="B23" s="16" t="str">
        <x:v>LED-0022</x:v>
      </x:c>
      <x:c r="C23" s="16" t="str">
        <x:v>Ads</x:v>
      </x:c>
      <x:c r="D23" s="16" t="str">
        <x:v>Profesional</x:v>
      </x:c>
      <x:c r="E23" s="16" t="str">
        <x:v>Lead</x:v>
      </x:c>
      <x:c r="F23" s="16" t="str">
        <x:v>José Duarte</x:v>
      </x:c>
      <x:c r="G23" s="17" t="n">
        <x:v>2307000</x:v>
      </x:c>
      <x:c r="H23" s="16" t="n">
        <x:v>9</x:v>
      </x:c>
      <x:c r="I23" s="16" t="n">
        <x:v>10</x:v>
      </x:c>
      <x:c r="J23" s="16" t="str">
        <x:v>No</x:v>
      </x:c>
      <x:c r="K23" s="17" t="n">
        <x:v>406000</x:v>
      </x:c>
    </x:row>
    <x:row r="24" ht="21" customHeight="1">
      <x:c r="A24" s="15" t="n">
        <x:v>46329</x:v>
      </x:c>
      <x:c r="B24" s="16" t="str">
        <x:v>LED-0023</x:v>
      </x:c>
      <x:c r="C24" s="16" t="str">
        <x:v>WhatsApp</x:v>
      </x:c>
      <x:c r="D24" s="16" t="str">
        <x:v>Comercio</x:v>
      </x:c>
      <x:c r="E24" s="16" t="str">
        <x:v>MQL</x:v>
      </x:c>
      <x:c r="F24" s="16" t="str">
        <x:v>Sofía Giménez</x:v>
      </x:c>
      <x:c r="G24" s="17" t="n">
        <x:v>5594000</x:v>
      </x:c>
      <x:c r="H24" s="16" t="n">
        <x:v>3</x:v>
      </x:c>
      <x:c r="I24" s="16" t="n">
        <x:v>12</x:v>
      </x:c>
      <x:c r="J24" s="16" t="str">
        <x:v>Sí</x:v>
      </x:c>
      <x:c r="K24" s="17" t="n">
        <x:v>246000</x:v>
      </x:c>
    </x:row>
    <x:row r="25" ht="21" customHeight="1">
      <x:c r="A25" s="15" t="n">
        <x:v>46362</x:v>
      </x:c>
      <x:c r="B25" s="16" t="str">
        <x:v>LED-0024</x:v>
      </x:c>
      <x:c r="C25" s="16" t="str">
        <x:v>Evento</x:v>
      </x:c>
      <x:c r="D25" s="16" t="str">
        <x:v>Empresa</x:v>
      </x:c>
      <x:c r="E25" s="16" t="str">
        <x:v>Propuesta</x:v>
      </x:c>
      <x:c r="F25" s="16" t="str">
        <x:v>Miguel Acosta</x:v>
      </x:c>
      <x:c r="G25" s="17" t="n">
        <x:v>2484000</x:v>
      </x:c>
      <x:c r="H25" s="16" t="n">
        <x:v>15</x:v>
      </x:c>
      <x:c r="I25" s="16" t="n">
        <x:v>97</x:v>
      </x:c>
      <x:c r="J25" s="16" t="str">
        <x:v>No</x:v>
      </x:c>
      <x:c r="K25" s="17" t="n">
        <x:v>229000</x:v>
      </x:c>
    </x:row>
    <x:row r="26" ht="21" customHeight="1">
      <x:c r="A26" s="15" t="n">
        <x:v>46038</x:v>
      </x:c>
      <x:c r="B26" s="16" t="str">
        <x:v>LED-0025</x:v>
      </x:c>
      <x:c r="C26" s="16" t="str">
        <x:v>Referido</x:v>
      </x:c>
      <x:c r="D26" s="16" t="str">
        <x:v>PyME</x:v>
      </x:c>
      <x:c r="E26" s="16" t="str">
        <x:v>Venta</x:v>
      </x:c>
      <x:c r="F26" s="16" t="str">
        <x:v>Ana Vera</x:v>
      </x:c>
      <x:c r="G26" s="17" t="n">
        <x:v>6195000</x:v>
      </x:c>
      <x:c r="H26" s="16" t="n">
        <x:v>16</x:v>
      </x:c>
      <x:c r="I26" s="16" t="n">
        <x:v>29</x:v>
      </x:c>
      <x:c r="J26" s="16" t="str">
        <x:v>Sí</x:v>
      </x:c>
      <x:c r="K26" s="17" t="n">
        <x:v>295000</x:v>
      </x:c>
    </x:row>
    <x:row r="27" ht="21" customHeight="1">
      <x:c r="A27" s="15" t="n">
        <x:v>46072</x:v>
      </x:c>
      <x:c r="B27" s="16" t="str">
        <x:v>LED-0026</x:v>
      </x:c>
      <x:c r="C27" s="16" t="str">
        <x:v>SEO</x:v>
      </x:c>
      <x:c r="D27" s="16" t="str">
        <x:v>Profesional</x:v>
      </x:c>
      <x:c r="E27" s="16" t="str">
        <x:v>Visita</x:v>
      </x:c>
      <x:c r="F27" s="16" t="str">
        <x:v>Carlos Ríos</x:v>
      </x:c>
      <x:c r="G27" s="17" t="n">
        <x:v>2892000</x:v>
      </x:c>
      <x:c r="H27" s="16" t="n">
        <x:v>17</x:v>
      </x:c>
      <x:c r="I27" s="16" t="n">
        <x:v>42</x:v>
      </x:c>
      <x:c r="J27" s="16" t="str">
        <x:v>No</x:v>
      </x:c>
      <x:c r="K27" s="17" t="n">
        <x:v>260000</x:v>
      </x:c>
    </x:row>
    <x:row r="28" ht="21" customHeight="1">
      <x:c r="A28" s="15" t="n">
        <x:v>46103</x:v>
      </x:c>
      <x:c r="B28" s="16" t="str">
        <x:v>LED-0027</x:v>
      </x:c>
      <x:c r="C28" s="16" t="str">
        <x:v>Ads</x:v>
      </x:c>
      <x:c r="D28" s="16" t="str">
        <x:v>Comercio</x:v>
      </x:c>
      <x:c r="E28" s="16" t="str">
        <x:v>Lead</x:v>
      </x:c>
      <x:c r="F28" s="16" t="str">
        <x:v>María Benítez</x:v>
      </x:c>
      <x:c r="G28" s="17" t="n">
        <x:v>6525000</x:v>
      </x:c>
      <x:c r="H28" s="16" t="n">
        <x:v>9</x:v>
      </x:c>
      <x:c r="I28" s="16" t="n">
        <x:v>40</x:v>
      </x:c>
      <x:c r="J28" s="16" t="str">
        <x:v>Sí</x:v>
      </x:c>
      <x:c r="K28" s="17" t="n">
        <x:v>127000</x:v>
      </x:c>
    </x:row>
    <x:row r="29" ht="21" customHeight="1">
      <x:c r="A29" s="15" t="n">
        <x:v>46137</x:v>
      </x:c>
      <x:c r="B29" s="16" t="str">
        <x:v>LED-0028</x:v>
      </x:c>
      <x:c r="C29" s="16" t="str">
        <x:v>WhatsApp</x:v>
      </x:c>
      <x:c r="D29" s="16" t="str">
        <x:v>Empresa</x:v>
      </x:c>
      <x:c r="E29" s="16" t="str">
        <x:v>MQL</x:v>
      </x:c>
      <x:c r="F29" s="16" t="str">
        <x:v>Diego Sosa</x:v>
      </x:c>
      <x:c r="G29" s="17" t="n">
        <x:v>2671000</x:v>
      </x:c>
      <x:c r="H29" s="16" t="n">
        <x:v>23</x:v>
      </x:c>
      <x:c r="I29" s="16" t="n">
        <x:v>61</x:v>
      </x:c>
      <x:c r="J29" s="16" t="str">
        <x:v>No</x:v>
      </x:c>
      <x:c r="K29" s="17" t="n">
        <x:v>120000</x:v>
      </x:c>
    </x:row>
    <x:row r="30" ht="21" customHeight="1">
      <x:c r="A30" s="15" t="n">
        <x:v>46146</x:v>
      </x:c>
      <x:c r="B30" s="16" t="str">
        <x:v>LED-0029</x:v>
      </x:c>
      <x:c r="C30" s="16" t="str">
        <x:v>Evento</x:v>
      </x:c>
      <x:c r="D30" s="16" t="str">
        <x:v>PyME</x:v>
      </x:c>
      <x:c r="E30" s="16" t="str">
        <x:v>Propuesta</x:v>
      </x:c>
      <x:c r="F30" s="16" t="str">
        <x:v>Lucía Ferreira</x:v>
      </x:c>
      <x:c r="G30" s="17" t="n">
        <x:v>3207000</x:v>
      </x:c>
      <x:c r="H30" s="16" t="n">
        <x:v>23</x:v>
      </x:c>
      <x:c r="I30" s="16" t="n">
        <x:v>7</x:v>
      </x:c>
      <x:c r="J30" s="16" t="str">
        <x:v>Sí</x:v>
      </x:c>
      <x:c r="K30" s="17" t="n">
        <x:v>70000</x:v>
      </x:c>
    </x:row>
    <x:row r="31" ht="21" customHeight="1">
      <x:c r="A31" s="15" t="n">
        <x:v>46180</x:v>
      </x:c>
      <x:c r="B31" s="16" t="str">
        <x:v>LED-0030</x:v>
      </x:c>
      <x:c r="C31" s="16" t="str">
        <x:v>Referido</x:v>
      </x:c>
      <x:c r="D31" s="16" t="str">
        <x:v>Profesional</x:v>
      </x:c>
      <x:c r="E31" s="16" t="str">
        <x:v>Venta</x:v>
      </x:c>
      <x:c r="F31" s="16" t="str">
        <x:v>José Duarte</x:v>
      </x:c>
      <x:c r="G31" s="17" t="n">
        <x:v>545000</x:v>
      </x:c>
      <x:c r="H31" s="16" t="n">
        <x:v>8</x:v>
      </x:c>
      <x:c r="I31" s="16" t="n">
        <x:v>14</x:v>
      </x:c>
      <x:c r="J31" s="16" t="str">
        <x:v>No</x:v>
      </x:c>
      <x:c r="K31" s="17" t="n">
        <x:v>423000</x:v>
      </x:c>
    </x:row>
    <x:row r="32" ht="21" customHeight="1">
      <x:c r="A32" s="15" t="n">
        <x:v>46213</x:v>
      </x:c>
      <x:c r="B32" s="16" t="str">
        <x:v>LED-0031</x:v>
      </x:c>
      <x:c r="C32" s="16" t="str">
        <x:v>SEO</x:v>
      </x:c>
      <x:c r="D32" s="16" t="str">
        <x:v>Comercio</x:v>
      </x:c>
      <x:c r="E32" s="16" t="str">
        <x:v>Visita</x:v>
      </x:c>
      <x:c r="F32" s="16" t="str">
        <x:v>Sofía Giménez</x:v>
      </x:c>
      <x:c r="G32" s="17" t="n">
        <x:v>1981000</x:v>
      </x:c>
      <x:c r="H32" s="16" t="n">
        <x:v>18</x:v>
      </x:c>
      <x:c r="I32" s="16" t="n">
        <x:v>2</x:v>
      </x:c>
      <x:c r="J32" s="16" t="str">
        <x:v>Sí</x:v>
      </x:c>
      <x:c r="K32" s="17" t="n">
        <x:v>100000</x:v>
      </x:c>
    </x:row>
    <x:row r="33" ht="21" customHeight="1">
      <x:c r="A33" s="15" t="n">
        <x:v>46247</x:v>
      </x:c>
      <x:c r="B33" s="16" t="str">
        <x:v>LED-0032</x:v>
      </x:c>
      <x:c r="C33" s="16" t="str">
        <x:v>Ads</x:v>
      </x:c>
      <x:c r="D33" s="16" t="str">
        <x:v>Empresa</x:v>
      </x:c>
      <x:c r="E33" s="16" t="str">
        <x:v>Lead</x:v>
      </x:c>
      <x:c r="F33" s="16" t="str">
        <x:v>Miguel Acosta</x:v>
      </x:c>
      <x:c r="G33" s="17" t="n">
        <x:v>4160000</x:v>
      </x:c>
      <x:c r="H33" s="16" t="n">
        <x:v>7</x:v>
      </x:c>
      <x:c r="I33" s="16" t="n">
        <x:v>27</x:v>
      </x:c>
      <x:c r="J33" s="16" t="str">
        <x:v>No</x:v>
      </x:c>
      <x:c r="K33" s="17" t="n">
        <x:v>406000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Etapa</x:v>
      </x:c>
      <x:c r="B3" s="113" t="str">
        <x:v>Valor estimado Gs.</x:v>
      </x:c>
      <x:c r="D3" s="113" t="str">
        <x:v>Fuente</x:v>
      </x:c>
      <x:c r="E3" s="113" t="str">
        <x:v>Costo adquisición Gs.</x:v>
      </x:c>
      <x:c r="G3" s="113" t="str">
        <x:v>Convertido</x:v>
      </x:c>
      <x:c r="H3" s="113" t="str">
        <x:v>Registros</x:v>
      </x:c>
      <x:c r="J3" s="113" t="str">
        <x:v>Semana</x:v>
      </x:c>
      <x:c r="K3" s="113" t="str">
        <x:v>Valor estimado Gs.</x:v>
      </x:c>
    </x:row>
    <x:row r="4">
      <x:c r="A4" s="114" t="str">
        <x:v>Visita</x:v>
      </x:c>
      <x:c r="B4" s="115" t="n">
        <x:f>SUMIF('Embudo'!$E$2:$E$33,A4,'Embudo'!$G$2:$G$33)</x:f>
        <x:v>23660000</x:v>
      </x:c>
      <x:c r="D4" s="114" t="str">
        <x:v>SEO</x:v>
      </x:c>
      <x:c r="E4" s="115" t="n">
        <x:f>IFERROR(AVERAGEIF('Embudo'!$C$2:$C$33,D4,'Embudo'!$K$2:$K$33),0)</x:f>
        <x:v>188714.2857142857</x:v>
      </x:c>
      <x:c r="G4" s="114" t="str">
        <x:v>Sí</x:v>
      </x:c>
      <x:c r="H4" s="116" t="n">
        <x:f>COUNTIF('Embudo'!$J$2:$J$33,G4)</x:f>
        <x:v>16</x:v>
      </x:c>
      <x:c r="J4" s="114" t="str">
        <x:v>2026-01-02</x:v>
      </x:c>
      <x:c r="K4" s="115" t="n">
        <x:f>SUMIF('Embudo'!$A$2:$A$33,DATE(2026,1,2),'Embudo'!$G$2:$G$33)</x:f>
        <x:v>5550000</x:v>
      </x:c>
    </x:row>
    <x:row r="5">
      <x:c r="A5" s="114" t="str">
        <x:v>Lead</x:v>
      </x:c>
      <x:c r="B5" s="115" t="n">
        <x:f>SUMIF('Embudo'!$E$2:$E$33,A5,'Embudo'!$G$2:$G$33)</x:f>
        <x:v>30552000</x:v>
      </x:c>
      <x:c r="D5" s="114" t="str">
        <x:v>Ads</x:v>
      </x:c>
      <x:c r="E5" s="115" t="n">
        <x:f>IFERROR(AVERAGEIF('Embudo'!$C$2:$C$33,D5,'Embudo'!$K$2:$K$33),0)</x:f>
        <x:v>218285.7142857143</x:v>
      </x:c>
      <x:c r="G5" s="114" t="str">
        <x:v>No</x:v>
      </x:c>
      <x:c r="H5" s="116" t="n">
        <x:f>COUNTIF('Embudo'!$J$2:$J$33,G5)</x:f>
        <x:v>16</x:v>
      </x:c>
      <x:c r="J5" s="114" t="str">
        <x:v>2026-02-05</x:v>
      </x:c>
      <x:c r="K5" s="115" t="n">
        <x:f>SUMIF('Embudo'!$A$2:$A$33,DATE(2026,2,5),'Embudo'!$G$2:$G$33)</x:f>
        <x:v>4757000</x:v>
      </x:c>
    </x:row>
    <x:row r="6">
      <x:c r="A6" s="114" t="str">
        <x:v>MQL</x:v>
      </x:c>
      <x:c r="B6" s="115" t="n">
        <x:f>SUMIF('Embudo'!$E$2:$E$33,A6,'Embudo'!$G$2:$G$33)</x:f>
        <x:v>22351000</x:v>
      </x:c>
      <x:c r="D6" s="114" t="str">
        <x:v>WhatsApp</x:v>
      </x:c>
      <x:c r="E6" s="115" t="n">
        <x:f>IFERROR(AVERAGEIF('Embudo'!$C$2:$C$33,D6,'Embudo'!$K$2:$K$33),0)</x:f>
        <x:v>191333.33333333334</x:v>
      </x:c>
      <x:c r="J6" s="114" t="str">
        <x:v>2026-03-08</x:v>
      </x:c>
      <x:c r="K6" s="115" t="n">
        <x:f>SUMIF('Embudo'!$A$2:$A$33,DATE(2026,3,8),'Embudo'!$G$2:$G$33)</x:f>
        <x:v>1350000</x:v>
      </x:c>
    </x:row>
    <x:row r="7">
      <x:c r="A7" s="114" t="str">
        <x:v>Propuesta</x:v>
      </x:c>
      <x:c r="B7" s="115" t="n">
        <x:f>SUMIF('Embudo'!$E$2:$E$33,A7,'Embudo'!$G$2:$G$33)</x:f>
        <x:v>29709000</x:v>
      </x:c>
      <x:c r="D7" s="114" t="str">
        <x:v>Evento</x:v>
      </x:c>
      <x:c r="E7" s="115" t="n">
        <x:f>IFERROR(AVERAGEIF('Embudo'!$C$2:$C$33,D7,'Embudo'!$K$2:$K$33),0)</x:f>
        <x:v>264166.6666666667</x:v>
      </x:c>
      <x:c r="J7" s="114" t="str">
        <x:v>2026-04-11</x:v>
      </x:c>
      <x:c r="K7" s="115" t="n">
        <x:f>SUMIF('Embudo'!$A$2:$A$33,DATE(2026,4,11),'Embudo'!$G$2:$G$33)</x:f>
        <x:v>7730000</x:v>
      </x:c>
    </x:row>
    <x:row r="8">
      <x:c r="A8" s="114" t="str">
        <x:v>Venta</x:v>
      </x:c>
      <x:c r="B8" s="115" t="n">
        <x:f>SUMIF('Embudo'!$E$2:$E$33,A8,'Embudo'!$G$2:$G$33)</x:f>
        <x:v>22881000</x:v>
      </x:c>
      <x:c r="D8" s="114" t="str">
        <x:v>Referido</x:v>
      </x:c>
      <x:c r="E8" s="115" t="n">
        <x:f>IFERROR(AVERAGEIF('Embudo'!$C$2:$C$33,D8,'Embudo'!$K$2:$K$33),0)</x:f>
        <x:v>333833.3333333333</x:v>
      </x:c>
      <x:c r="J8" s="114" t="str">
        <x:v>2026-05-14</x:v>
      </x:c>
      <x:c r="K8" s="115" t="n">
        <x:f>SUMIF('Embudo'!$A$2:$A$33,DATE(2026,5,14),'Embudo'!$G$2:$G$33)</x:f>
        <x:v>4274000</x:v>
      </x:c>
    </x:row>
    <x:row r="9">
      <x:c r="J9" s="114" t="str">
        <x:v>2026-06-17</x:v>
      </x:c>
      <x:c r="K9" s="115" t="n">
        <x:f>SUMIF('Embudo'!$A$2:$A$33,DATE(2026,6,17),'Embudo'!$G$2:$G$33)</x:f>
        <x:v>6124000</x:v>
      </x:c>
    </x:row>
    <x:row r="10">
      <x:c r="J10" s="114" t="str">
        <x:v>2026-07-20</x:v>
      </x:c>
      <x:c r="K10" s="115" t="n">
        <x:f>SUMIF('Embudo'!$A$2:$A$33,DATE(2026,7,20),'Embudo'!$G$2:$G$33)</x:f>
        <x:v>1036000</x:v>
      </x:c>
    </x:row>
    <x:row r="11">
      <x:c r="J11" s="114" t="str">
        <x:v>2026-08-23</x:v>
      </x:c>
      <x:c r="K11" s="115" t="n">
        <x:f>SUMIF('Embudo'!$A$2:$A$33,DATE(2026,8,23),'Embudo'!$G$2:$G$33)</x:f>
        <x:v>776000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Embudo de ventas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“Embudo”.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11">
      <x:c r="B11" s="173" t="str">
        <x:v>Aviso: estructura demostrativa. Las fuentes orientan definiciones y criterios, pero no convierten la plantilla en asesoría contable, laboral, legal ni financiera.</x:v>
      </x:c>
      <x:c r="C11" s="173"/>
      <x:c r="D11" s="173"/>
      <x:c r="E11" s="173"/>
      <x:c r="F11" s="173"/>
      <x:c r="G11" s="173"/>
      <x:c r="H11" s="173"/>
    </x:row>
    <x:row r="12">
      <x:c r="B12" s="173"/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</x:sheetData>
  <x:mergeCells>
    <x:mergeCell ref="B2:H4"/>
    <x:mergeCell ref="B11:H13"/>
  </x:mergeCells>
  <x:pageMargins left="0.7" right="0.7" top="0.75" bottom="0.75" header="0.3" footer="0.3"/>
</x:worksheet>
</file>