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3327d0601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c2eeb7b26964ffb"/>
    <x:sheet xmlns:r="http://schemas.openxmlformats.org/officeDocument/2006/relationships" name="Caja mensual" sheetId="2" r:id="R6fe6d955c70a4e20"/>
    <x:sheet xmlns:r="http://schemas.openxmlformats.org/officeDocument/2006/relationships" name="Análisis" sheetId="3" r:id="R6ecefde7667d4914"/>
    <x:sheet xmlns:r="http://schemas.openxmlformats.org/officeDocument/2006/relationships" name="Guía de uso" sheetId="4" r:id="R62c8d473232f44b6"/>
    <x:sheet xmlns:r="http://schemas.openxmlformats.org/officeDocument/2006/relationships" name="Fuentes" sheetId="5" r:id="Re891b296ca3845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4f8280b3d4d52" /><Relationship Type="http://schemas.openxmlformats.org/officeDocument/2006/relationships/theme" Target="/xl/theme/theme1.xml" Id="Rc51a2dfc032f4f6f" /><Relationship Type="http://schemas.openxmlformats.org/officeDocument/2006/relationships/sharedStrings" Target="/xl/sharedStrings.xml" Id="Ra023715457ee48bc" /><Relationship Type="http://schemas.openxmlformats.org/officeDocument/2006/relationships/worksheet" Target="/xl/worksheets/sheet1.xml" Id="Rfc2eeb7b26964ffb" /><Relationship Type="http://schemas.openxmlformats.org/officeDocument/2006/relationships/worksheet" Target="/xl/worksheets/sheet2.xml" Id="R6fe6d955c70a4e20" /><Relationship Type="http://schemas.openxmlformats.org/officeDocument/2006/relationships/worksheet" Target="/xl/worksheets/sheet3.xml" Id="R6ecefde7667d4914" /><Relationship Type="http://schemas.openxmlformats.org/officeDocument/2006/relationships/worksheet" Target="/xl/worksheets/sheet4.xml" Id="R62c8d473232f44b6" /><Relationship Type="http://schemas.openxmlformats.org/officeDocument/2006/relationships/worksheet" Target="/xl/worksheets/sheet5.xml" Id="Re891b296ca38458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e82d67138be45d7" /><Relationship Type="http://schemas.openxmlformats.org/officeDocument/2006/relationships/chart" Target="/xl/drawings/charts/chart2.xml" Id="R1c79a903e9284ee8" /><Relationship Type="http://schemas.openxmlformats.org/officeDocument/2006/relationships/chart" Target="/xl/drawings/charts/chart3.xml" Id="Re47704e7478a404e" /><Relationship Type="http://schemas.openxmlformats.org/officeDocument/2006/relationships/chart" Target="/xl/drawings/charts/chart4.xml" Id="R3fa210c17cbc4fb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Saldo final Gs. por Centro de caja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Saldo final Gs.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Flujo neto Gs. promedio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Flujo neto Gs.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Saldo final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Saldo final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e82d67138be45d7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79a903e9284ee8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7704e7478a404e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fa210c17cbc4fb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6b79cb5b8b94442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Flujo de caja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Finanzas y administración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Saldo final</x:v>
      </x:c>
      <x:c r="C6" s="18"/>
      <x:c r="D6" s="18"/>
      <x:c r="E6" s="18"/>
      <x:c r="F6" s="54" t="str">
        <x:v>Flujo neto promedio</x:v>
      </x:c>
      <x:c r="G6" s="18"/>
      <x:c r="H6" s="18"/>
      <x:c r="I6" s="18"/>
      <x:c r="J6" s="54" t="str">
        <x:v>Periodos</x:v>
      </x:c>
      <x:c r="K6" s="18"/>
      <x:c r="L6" s="18"/>
      <x:c r="M6" s="54" t="str">
        <x:v>Alertas</x:v>
      </x:c>
      <x:c r="N6" s="18"/>
      <x:c r="O6" s="18"/>
      <x:c r="P6" s="18"/>
    </x:row>
    <x:row r="7" ht="19" customHeight="1">
      <x:c r="A7" s="18"/>
      <x:c r="B7" s="55" t="n">
        <x:f>SUM('Caja mensual'!$J$2:$J$25)</x:f>
        <x:v>682008000</x:v>
      </x:c>
      <x:c r="C7" s="56"/>
      <x:c r="D7" s="56"/>
      <x:c r="E7" s="57"/>
      <x:c r="F7" s="92" t="n">
        <x:f>AVERAGE('Caja mensual'!$I$2:$I$25)</x:f>
        <x:v>11356458.333333334</x:v>
      </x:c>
      <x:c r="G7" s="93"/>
      <x:c r="H7" s="93"/>
      <x:c r="I7" s="94"/>
      <x:c r="J7" s="101" t="n">
        <x:f>COUNTA('Caja mensual'!$A$2:$A$25)</x:f>
        <x:v>24</x:v>
      </x:c>
      <x:c r="K7" s="102"/>
      <x:c r="L7" s="103"/>
      <x:c r="M7" s="101" t="n">
        <x:f>COUNTIF('Caja mensual'!$L$2:$L$25,"Alerta")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e6b79cb5b8b94442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7" hidden="0" customWidth="1"/>
    <x:col min="3" max="3" width="20" hidden="0" customWidth="1"/>
    <x:col min="4" max="4" width="13" hidden="0" customWidth="1"/>
    <x:col min="5" max="5" width="21" hidden="0" customWidth="1"/>
    <x:col min="6" max="6" width="23" hidden="0" customWidth="1"/>
    <x:col min="7" max="7" width="16" hidden="0" customWidth="1"/>
    <x:col min="8" max="8" width="18" hidden="0" customWidth="1"/>
    <x:col min="9" max="9" width="17" hidden="0" customWidth="1"/>
    <x:col min="10" max="10" width="18" hidden="0" customWidth="1"/>
    <x:col min="11" max="11" width="18" hidden="0" customWidth="1"/>
    <x:col min="12" max="12" width="12" hidden="0" customWidth="1"/>
  </x:cols>
  <x:sheetData>
    <x:row r="1" ht="34" customHeight="1">
      <x:c r="A1" s="8" t="str">
        <x:v>Mes</x:v>
      </x:c>
      <x:c r="B1" s="8" t="str">
        <x:v>Centro de caja</x:v>
      </x:c>
      <x:c r="C1" s="8" t="str">
        <x:v>Saldo inicial Gs.</x:v>
      </x:c>
      <x:c r="D1" s="8" t="str">
        <x:v>Cobros Gs.</x:v>
      </x:c>
      <x:c r="E1" s="8" t="str">
        <x:v>Otros ingresos Gs.</x:v>
      </x:c>
      <x:c r="F1" s="8" t="str">
        <x:v>Pagos operativos Gs.</x:v>
      </x:c>
      <x:c r="G1" s="8" t="str">
        <x:v>Impuestos Gs.</x:v>
      </x:c>
      <x:c r="H1" s="8" t="str">
        <x:v>Inversiones Gs.</x:v>
      </x:c>
      <x:c r="I1" s="8" t="str">
        <x:v>Flujo neto Gs.</x:v>
      </x:c>
      <x:c r="J1" s="8" t="str">
        <x:v>Saldo final Gs.</x:v>
      </x:c>
      <x:c r="K1" s="8" t="str">
        <x:v>Cobertura meses</x:v>
      </x:c>
      <x:c r="L1" s="8" t="str">
        <x:v>Estado</x:v>
      </x:c>
    </x:row>
    <x:row r="2" ht="21" customHeight="1">
      <x:c r="A2" s="15" t="n">
        <x:v>46023</x:v>
      </x:c>
      <x:c r="B2" s="16" t="str">
        <x:v>Operación</x:v>
      </x:c>
      <x:c r="C2" s="17" t="n">
        <x:v>21250000</x:v>
      </x:c>
      <x:c r="D2" s="17" t="n">
        <x:v>41643000</x:v>
      </x:c>
      <x:c r="E2" s="17" t="n">
        <x:v>4361000</x:v>
      </x:c>
      <x:c r="F2" s="17" t="n">
        <x:v>13992000</x:v>
      </x:c>
      <x:c r="G2" s="17" t="n">
        <x:v>1288000</x:v>
      </x:c>
      <x:c r="H2" s="17" t="n">
        <x:v>917000</x:v>
      </x:c>
      <x:c r="I2" s="17" t="n">
        <x:f>D2+E2-F2-G2-H2</x:f>
        <x:v>29807000</x:v>
      </x:c>
      <x:c r="J2" s="17" t="n">
        <x:f>C2+I2</x:f>
        <x:v>51057000</x:v>
      </x:c>
      <x:c r="K2" s="16" t="n">
        <x:f>IFERROR(J2/F2,0)</x:f>
        <x:v>3.64901372212693</x:v>
      </x:c>
      <x:c r="L2" s="16" t="str">
        <x:v>Holgado</x:v>
      </x:c>
    </x:row>
    <x:row r="3" ht="21" customHeight="1">
      <x:c r="A3" s="15" t="n">
        <x:v>46054</x:v>
      </x:c>
      <x:c r="B3" s="16" t="str">
        <x:v>Comercial</x:v>
      </x:c>
      <x:c r="C3" s="17" t="n">
        <x:v>13008000</x:v>
      </x:c>
      <x:c r="D3" s="17" t="n">
        <x:v>13347000</x:v>
      </x:c>
      <x:c r="E3" s="17" t="n">
        <x:v>4657000</x:v>
      </x:c>
      <x:c r="F3" s="17" t="n">
        <x:v>12752000</x:v>
      </x:c>
      <x:c r="G3" s="17" t="n">
        <x:v>3103000</x:v>
      </x:c>
      <x:c r="H3" s="17" t="n">
        <x:v>1008000</x:v>
      </x:c>
      <x:c r="I3" s="17" t="n">
        <x:f>D3+E3-F3-G3-H3</x:f>
        <x:v>1141000</x:v>
      </x:c>
      <x:c r="J3" s="17" t="n">
        <x:f>C3+I3</x:f>
        <x:v>14149000</x:v>
      </x:c>
      <x:c r="K3" s="16" t="n">
        <x:f>IFERROR(J3/F3,0)</x:f>
        <x:v>1.109551442910916</x:v>
      </x:c>
      <x:c r="L3" s="16" t="str">
        <x:v>Controlado</x:v>
      </x:c>
    </x:row>
    <x:row r="4" ht="21" customHeight="1">
      <x:c r="A4" s="15" t="n">
        <x:v>46082</x:v>
      </x:c>
      <x:c r="B4" s="16" t="str">
        <x:v>Inversiones</x:v>
      </x:c>
      <x:c r="C4" s="17" t="n">
        <x:v>14979000</x:v>
      </x:c>
      <x:c r="D4" s="17" t="n">
        <x:v>18540000</x:v>
      </x:c>
      <x:c r="E4" s="17" t="n">
        <x:v>1534000</x:v>
      </x:c>
      <x:c r="F4" s="17" t="n">
        <x:v>24078000</x:v>
      </x:c>
      <x:c r="G4" s="17" t="n">
        <x:v>4334000</x:v>
      </x:c>
      <x:c r="H4" s="17" t="n">
        <x:v>2635000</x:v>
      </x:c>
      <x:c r="I4" s="17" t="n">
        <x:f>D4+E4-F4-G4-H4</x:f>
        <x:v>-10973000</x:v>
      </x:c>
      <x:c r="J4" s="17" t="n">
        <x:f>C4+I4</x:f>
        <x:v>4006000</x:v>
      </x:c>
      <x:c r="K4" s="16" t="n">
        <x:f>IFERROR(J4/F4,0)</x:f>
        <x:v>0.16637594484591745</x:v>
      </x:c>
      <x:c r="L4" s="16" t="str">
        <x:v>Alerta</x:v>
      </x:c>
    </x:row>
    <x:row r="5" ht="21" customHeight="1">
      <x:c r="A5" s="15" t="n">
        <x:v>46113</x:v>
      </x:c>
      <x:c r="B5" s="16" t="str">
        <x:v>Financiación</x:v>
      </x:c>
      <x:c r="C5" s="17" t="n">
        <x:v>16696000</x:v>
      </x:c>
      <x:c r="D5" s="17" t="n">
        <x:v>29250000</x:v>
      </x:c>
      <x:c r="E5" s="17" t="n">
        <x:v>3514000</x:v>
      </x:c>
      <x:c r="F5" s="17" t="n">
        <x:v>22210000</x:v>
      </x:c>
      <x:c r="G5" s="17" t="n">
        <x:v>3346000</x:v>
      </x:c>
      <x:c r="H5" s="17" t="n">
        <x:v>7841000</x:v>
      </x:c>
      <x:c r="I5" s="17" t="n">
        <x:f>D5+E5-F5-G5-H5</x:f>
        <x:v>-633000</x:v>
      </x:c>
      <x:c r="J5" s="17" t="n">
        <x:f>C5+I5</x:f>
        <x:v>16063000</x:v>
      </x:c>
      <x:c r="K5" s="16" t="n">
        <x:f>IFERROR(J5/F5,0)</x:f>
        <x:v>0.7232327780279153</x:v>
      </x:c>
      <x:c r="L5" s="16" t="str">
        <x:v>Holgado</x:v>
      </x:c>
    </x:row>
    <x:row r="6" ht="21" customHeight="1">
      <x:c r="A6" s="15" t="n">
        <x:v>46143</x:v>
      </x:c>
      <x:c r="B6" s="16" t="str">
        <x:v>Operación</x:v>
      </x:c>
      <x:c r="C6" s="17" t="n">
        <x:v>9347000</x:v>
      </x:c>
      <x:c r="D6" s="17" t="n">
        <x:v>13347000</x:v>
      </x:c>
      <x:c r="E6" s="17" t="n">
        <x:v>450000</x:v>
      </x:c>
      <x:c r="F6" s="17" t="n">
        <x:v>24503000</x:v>
      </x:c>
      <x:c r="G6" s="17" t="n">
        <x:v>2995000</x:v>
      </x:c>
      <x:c r="H6" s="17" t="n">
        <x:v>5042000</x:v>
      </x:c>
      <x:c r="I6" s="17" t="n">
        <x:f>D6+E6-F6-G6-H6</x:f>
        <x:v>-18743000</x:v>
      </x:c>
      <x:c r="J6" s="17" t="n">
        <x:f>C6+I6</x:f>
        <x:v>-9396000</x:v>
      </x:c>
      <x:c r="K6" s="16" t="n">
        <x:f>IFERROR(J6/F6,0)</x:f>
        <x:v>-0.3834632493980329</x:v>
      </x:c>
      <x:c r="L6" s="16" t="str">
        <x:v>Controlado</x:v>
      </x:c>
    </x:row>
    <x:row r="7" ht="21" customHeight="1">
      <x:c r="A7" s="15" t="n">
        <x:v>46174</x:v>
      </x:c>
      <x:c r="B7" s="16" t="str">
        <x:v>Comercial</x:v>
      </x:c>
      <x:c r="C7" s="17" t="n">
        <x:v>19618000</x:v>
      </x:c>
      <x:c r="D7" s="17" t="n">
        <x:v>34626000</x:v>
      </x:c>
      <x:c r="E7" s="17" t="n">
        <x:v>2384000</x:v>
      </x:c>
      <x:c r="F7" s="17" t="n">
        <x:v>15745000</x:v>
      </x:c>
      <x:c r="G7" s="17" t="n">
        <x:v>1384000</x:v>
      </x:c>
      <x:c r="H7" s="17" t="n">
        <x:v>2122000</x:v>
      </x:c>
      <x:c r="I7" s="17" t="n">
        <x:f>D7+E7-F7-G7-H7</x:f>
        <x:v>17759000</x:v>
      </x:c>
      <x:c r="J7" s="17" t="n">
        <x:f>C7+I7</x:f>
        <x:v>37377000</x:v>
      </x:c>
      <x:c r="K7" s="16" t="n">
        <x:f>IFERROR(J7/F7,0)</x:f>
        <x:v>2.3738964750714513</x:v>
      </x:c>
      <x:c r="L7" s="16" t="str">
        <x:v>Alerta</x:v>
      </x:c>
    </x:row>
    <x:row r="8" ht="21" customHeight="1">
      <x:c r="A8" s="15" t="n">
        <x:v>46204</x:v>
      </x:c>
      <x:c r="B8" s="16" t="str">
        <x:v>Inversiones</x:v>
      </x:c>
      <x:c r="C8" s="17" t="n">
        <x:v>24834000</x:v>
      </x:c>
      <x:c r="D8" s="17" t="n">
        <x:v>31181000</x:v>
      </x:c>
      <x:c r="E8" s="17" t="n">
        <x:v>4933000</x:v>
      </x:c>
      <x:c r="F8" s="17" t="n">
        <x:v>19579000</x:v>
      </x:c>
      <x:c r="G8" s="17" t="n">
        <x:v>2567000</x:v>
      </x:c>
      <x:c r="H8" s="17" t="n">
        <x:v>3459000</x:v>
      </x:c>
      <x:c r="I8" s="17" t="n">
        <x:f>D8+E8-F8-G8-H8</x:f>
        <x:v>10509000</x:v>
      </x:c>
      <x:c r="J8" s="17" t="n">
        <x:f>C8+I8</x:f>
        <x:v>35343000</x:v>
      </x:c>
      <x:c r="K8" s="16" t="n">
        <x:f>IFERROR(J8/F8,0)</x:f>
        <x:v>1.8051483732570612</x:v>
      </x:c>
      <x:c r="L8" s="16" t="str">
        <x:v>Holgado</x:v>
      </x:c>
    </x:row>
    <x:row r="9" ht="21" customHeight="1">
      <x:c r="A9" s="15" t="n">
        <x:v>46235</x:v>
      </x:c>
      <x:c r="B9" s="16" t="str">
        <x:v>Financiación</x:v>
      </x:c>
      <x:c r="C9" s="17" t="n">
        <x:v>20636000</x:v>
      </x:c>
      <x:c r="D9" s="17" t="n">
        <x:v>36942000</x:v>
      </x:c>
      <x:c r="E9" s="17" t="n">
        <x:v>2476000</x:v>
      </x:c>
      <x:c r="F9" s="17" t="n">
        <x:v>10030000</x:v>
      </x:c>
      <x:c r="G9" s="17" t="n">
        <x:v>1266000</x:v>
      </x:c>
      <x:c r="H9" s="17" t="n">
        <x:v>451000</x:v>
      </x:c>
      <x:c r="I9" s="17" t="n">
        <x:f>D9+E9-F9-G9-H9</x:f>
        <x:v>27671000</x:v>
      </x:c>
      <x:c r="J9" s="17" t="n">
        <x:f>C9+I9</x:f>
        <x:v>48307000</x:v>
      </x:c>
      <x:c r="K9" s="16" t="n">
        <x:f>IFERROR(J9/F9,0)</x:f>
        <x:v>4.816251246261216</x:v>
      </x:c>
      <x:c r="L9" s="16" t="str">
        <x:v>Controlado</x:v>
      </x:c>
    </x:row>
    <x:row r="10" ht="21" customHeight="1">
      <x:c r="A10" s="15" t="n">
        <x:v>46266</x:v>
      </x:c>
      <x:c r="B10" s="16" t="str">
        <x:v>Operación</x:v>
      </x:c>
      <x:c r="C10" s="17" t="n">
        <x:v>18100000</x:v>
      </x:c>
      <x:c r="D10" s="17" t="n">
        <x:v>34649000</x:v>
      </x:c>
      <x:c r="E10" s="17" t="n">
        <x:v>1965000</x:v>
      </x:c>
      <x:c r="F10" s="17" t="n">
        <x:v>11724000</x:v>
      </x:c>
      <x:c r="G10" s="17" t="n">
        <x:v>2963000</x:v>
      </x:c>
      <x:c r="H10" s="17" t="n">
        <x:v>834000</x:v>
      </x:c>
      <x:c r="I10" s="17" t="n">
        <x:f>D10+E10-F10-G10-H10</x:f>
        <x:v>21093000</x:v>
      </x:c>
      <x:c r="J10" s="17" t="n">
        <x:f>C10+I10</x:f>
        <x:v>39193000</x:v>
      </x:c>
      <x:c r="K10" s="16" t="n">
        <x:f>IFERROR(J10/F10,0)</x:f>
        <x:v>3.3429716820197886</x:v>
      </x:c>
      <x:c r="L10" s="16" t="str">
        <x:v>Alerta</x:v>
      </x:c>
    </x:row>
    <x:row r="11" ht="21" customHeight="1">
      <x:c r="A11" s="15" t="n">
        <x:v>46296</x:v>
      </x:c>
      <x:c r="B11" s="16" t="str">
        <x:v>Comercial</x:v>
      </x:c>
      <x:c r="C11" s="17" t="n">
        <x:v>10746000</x:v>
      </x:c>
      <x:c r="D11" s="17" t="n">
        <x:v>40438000</x:v>
      </x:c>
      <x:c r="E11" s="17" t="n">
        <x:v>1795000</x:v>
      </x:c>
      <x:c r="F11" s="17" t="n">
        <x:v>12532000</x:v>
      </x:c>
      <x:c r="G11" s="17" t="n">
        <x:v>3671000</x:v>
      </x:c>
      <x:c r="H11" s="17" t="n">
        <x:v>1679000</x:v>
      </x:c>
      <x:c r="I11" s="17" t="n">
        <x:f>D11+E11-F11-G11-H11</x:f>
        <x:v>24351000</x:v>
      </x:c>
      <x:c r="J11" s="17" t="n">
        <x:f>C11+I11</x:f>
        <x:v>35097000</x:v>
      </x:c>
      <x:c r="K11" s="16" t="n">
        <x:f>IFERROR(J11/F11,0)</x:f>
        <x:v>2.8005904883498243</x:v>
      </x:c>
      <x:c r="L11" s="16" t="str">
        <x:v>Holgado</x:v>
      </x:c>
    </x:row>
    <x:row r="12" ht="21" customHeight="1">
      <x:c r="A12" s="15" t="n">
        <x:v>46327</x:v>
      </x:c>
      <x:c r="B12" s="16" t="str">
        <x:v>Inversiones</x:v>
      </x:c>
      <x:c r="C12" s="17" t="n">
        <x:v>18261000</x:v>
      </x:c>
      <x:c r="D12" s="17" t="n">
        <x:v>37487000</x:v>
      </x:c>
      <x:c r="E12" s="17" t="n">
        <x:v>3472000</x:v>
      </x:c>
      <x:c r="F12" s="17" t="n">
        <x:v>16015000</x:v>
      </x:c>
      <x:c r="G12" s="17" t="n">
        <x:v>4409000</x:v>
      </x:c>
      <x:c r="H12" s="17" t="n">
        <x:v>3048000</x:v>
      </x:c>
      <x:c r="I12" s="17" t="n">
        <x:f>D12+E12-F12-G12-H12</x:f>
        <x:v>17487000</x:v>
      </x:c>
      <x:c r="J12" s="17" t="n">
        <x:f>C12+I12</x:f>
        <x:v>35748000</x:v>
      </x:c>
      <x:c r="K12" s="16" t="n">
        <x:f>IFERROR(J12/F12,0)</x:f>
        <x:v>2.232157352482048</x:v>
      </x:c>
      <x:c r="L12" s="16" t="str">
        <x:v>Controlado</x:v>
      </x:c>
    </x:row>
    <x:row r="13" ht="21" customHeight="1">
      <x:c r="A13" s="15" t="n">
        <x:v>46357</x:v>
      </x:c>
      <x:c r="B13" s="16" t="str">
        <x:v>Financiación</x:v>
      </x:c>
      <x:c r="C13" s="17" t="n">
        <x:v>18200000</x:v>
      </x:c>
      <x:c r="D13" s="17" t="n">
        <x:v>20781000</x:v>
      </x:c>
      <x:c r="E13" s="17" t="n">
        <x:v>2867000</x:v>
      </x:c>
      <x:c r="F13" s="17" t="n">
        <x:v>21547000</x:v>
      </x:c>
      <x:c r="G13" s="17" t="n">
        <x:v>1500000</x:v>
      </x:c>
      <x:c r="H13" s="17" t="n">
        <x:v>301000</x:v>
      </x:c>
      <x:c r="I13" s="17" t="n">
        <x:f>D13+E13-F13-G13-H13</x:f>
        <x:v>300000</x:v>
      </x:c>
      <x:c r="J13" s="17" t="n">
        <x:f>C13+I13</x:f>
        <x:v>18500000</x:v>
      </x:c>
      <x:c r="K13" s="16" t="n">
        <x:f>IFERROR(J13/F13,0)</x:f>
        <x:v>0.8585882025339955</x:v>
      </x:c>
      <x:c r="L13" s="16" t="str">
        <x:v>Alerta</x:v>
      </x:c>
    </x:row>
    <x:row r="14" ht="21" customHeight="1">
      <x:c r="A14" s="15" t="n">
        <x:v>46023</x:v>
      </x:c>
      <x:c r="B14" s="16" t="str">
        <x:v>Operación</x:v>
      </x:c>
      <x:c r="C14" s="17" t="n">
        <x:v>21272000</x:v>
      </x:c>
      <x:c r="D14" s="17" t="n">
        <x:v>33693000</x:v>
      </x:c>
      <x:c r="E14" s="17" t="n">
        <x:v>4197000</x:v>
      </x:c>
      <x:c r="F14" s="17" t="n">
        <x:v>8237000</x:v>
      </x:c>
      <x:c r="G14" s="17" t="n">
        <x:v>3795000</x:v>
      </x:c>
      <x:c r="H14" s="17" t="n">
        <x:v>3475000</x:v>
      </x:c>
      <x:c r="I14" s="17" t="n">
        <x:f>D14+E14-F14-G14-H14</x:f>
        <x:v>22383000</x:v>
      </x:c>
      <x:c r="J14" s="17" t="n">
        <x:f>C14+I14</x:f>
        <x:v>43655000</x:v>
      </x:c>
      <x:c r="K14" s="16" t="n">
        <x:f>IFERROR(J14/F14,0)</x:f>
        <x:v>5.299866456234065</x:v>
      </x:c>
      <x:c r="L14" s="16" t="str">
        <x:v>Holgado</x:v>
      </x:c>
    </x:row>
    <x:row r="15" ht="21" customHeight="1">
      <x:c r="A15" s="15" t="n">
        <x:v>46054</x:v>
      </x:c>
      <x:c r="B15" s="16" t="str">
        <x:v>Comercial</x:v>
      </x:c>
      <x:c r="C15" s="17" t="n">
        <x:v>18361000</x:v>
      </x:c>
      <x:c r="D15" s="17" t="n">
        <x:v>21849000</x:v>
      </x:c>
      <x:c r="E15" s="17" t="n">
        <x:v>2603000</x:v>
      </x:c>
      <x:c r="F15" s="17" t="n">
        <x:v>9099000</x:v>
      </x:c>
      <x:c r="G15" s="17" t="n">
        <x:v>1824000</x:v>
      </x:c>
      <x:c r="H15" s="17" t="n">
        <x:v>539000</x:v>
      </x:c>
      <x:c r="I15" s="17" t="n">
        <x:f>D15+E15-F15-G15-H15</x:f>
        <x:v>12990000</x:v>
      </x:c>
      <x:c r="J15" s="17" t="n">
        <x:f>C15+I15</x:f>
        <x:v>31351000</x:v>
      </x:c>
      <x:c r="K15" s="16" t="n">
        <x:f>IFERROR(J15/F15,0)</x:f>
        <x:v>3.4455434663149798</x:v>
      </x:c>
      <x:c r="L15" s="16" t="str">
        <x:v>Controlado</x:v>
      </x:c>
    </x:row>
    <x:row r="16" ht="21" customHeight="1">
      <x:c r="A16" s="15" t="n">
        <x:v>46082</x:v>
      </x:c>
      <x:c r="B16" s="16" t="str">
        <x:v>Inversiones</x:v>
      </x:c>
      <x:c r="C16" s="17" t="n">
        <x:v>14015000</x:v>
      </x:c>
      <x:c r="D16" s="17" t="n">
        <x:v>37320000</x:v>
      </x:c>
      <x:c r="E16" s="17" t="n">
        <x:v>1818000</x:v>
      </x:c>
      <x:c r="F16" s="17" t="n">
        <x:v>23279000</x:v>
      </x:c>
      <x:c r="G16" s="17" t="n">
        <x:v>2422000</x:v>
      </x:c>
      <x:c r="H16" s="17" t="n">
        <x:v>4182000</x:v>
      </x:c>
      <x:c r="I16" s="17" t="n">
        <x:f>D16+E16-F16-G16-H16</x:f>
        <x:v>9255000</x:v>
      </x:c>
      <x:c r="J16" s="17" t="n">
        <x:f>C16+I16</x:f>
        <x:v>23270000</x:v>
      </x:c>
      <x:c r="K16" s="16" t="n">
        <x:f>IFERROR(J16/F16,0)</x:f>
        <x:v>0.9996133854547017</x:v>
      </x:c>
      <x:c r="L16" s="16" t="str">
        <x:v>Alerta</x:v>
      </x:c>
    </x:row>
    <x:row r="17" ht="21" customHeight="1">
      <x:c r="A17" s="15" t="n">
        <x:v>46113</x:v>
      </x:c>
      <x:c r="B17" s="16" t="str">
        <x:v>Financiación</x:v>
      </x:c>
      <x:c r="C17" s="17" t="n">
        <x:v>14047000</x:v>
      </x:c>
      <x:c r="D17" s="17" t="n">
        <x:v>38567000</x:v>
      </x:c>
      <x:c r="E17" s="17" t="n">
        <x:v>1096000</x:v>
      </x:c>
      <x:c r="F17" s="17" t="n">
        <x:v>24796000</x:v>
      </x:c>
      <x:c r="G17" s="17" t="n">
        <x:v>2894000</x:v>
      </x:c>
      <x:c r="H17" s="17" t="n">
        <x:v>3491000</x:v>
      </x:c>
      <x:c r="I17" s="17" t="n">
        <x:f>D17+E17-F17-G17-H17</x:f>
        <x:v>8482000</x:v>
      </x:c>
      <x:c r="J17" s="17" t="n">
        <x:f>C17+I17</x:f>
        <x:v>22529000</x:v>
      </x:c>
      <x:c r="K17" s="16" t="n">
        <x:f>IFERROR(J17/F17,0)</x:f>
        <x:v>0.9085739635425069</x:v>
      </x:c>
      <x:c r="L17" s="16" t="str">
        <x:v>Holgado</x:v>
      </x:c>
    </x:row>
    <x:row r="18" ht="21" customHeight="1">
      <x:c r="A18" s="15" t="n">
        <x:v>46143</x:v>
      </x:c>
      <x:c r="B18" s="16" t="str">
        <x:v>Operación</x:v>
      </x:c>
      <x:c r="C18" s="17" t="n">
        <x:v>10951000</x:v>
      </x:c>
      <x:c r="D18" s="17" t="n">
        <x:v>35580000</x:v>
      </x:c>
      <x:c r="E18" s="17" t="n">
        <x:v>1738000</x:v>
      </x:c>
      <x:c r="F18" s="17" t="n">
        <x:v>13225000</x:v>
      </x:c>
      <x:c r="G18" s="17" t="n">
        <x:v>2447000</x:v>
      </x:c>
      <x:c r="H18" s="17" t="n">
        <x:v>3133000</x:v>
      </x:c>
      <x:c r="I18" s="17" t="n">
        <x:f>D18+E18-F18-G18-H18</x:f>
        <x:v>18513000</x:v>
      </x:c>
      <x:c r="J18" s="17" t="n">
        <x:f>C18+I18</x:f>
        <x:v>29464000</x:v>
      </x:c>
      <x:c r="K18" s="16" t="n">
        <x:f>IFERROR(J18/F18,0)</x:f>
        <x:v>2.2279017013232516</x:v>
      </x:c>
      <x:c r="L18" s="16" t="str">
        <x:v>Controlado</x:v>
      </x:c>
    </x:row>
    <x:row r="19" ht="21" customHeight="1">
      <x:c r="A19" s="15" t="n">
        <x:v>46174</x:v>
      </x:c>
      <x:c r="B19" s="16" t="str">
        <x:v>Comercial</x:v>
      </x:c>
      <x:c r="C19" s="17" t="n">
        <x:v>18341000</x:v>
      </x:c>
      <x:c r="D19" s="17" t="n">
        <x:v>17186000</x:v>
      </x:c>
      <x:c r="E19" s="17" t="n">
        <x:v>2385000</x:v>
      </x:c>
      <x:c r="F19" s="17" t="n">
        <x:v>23235000</x:v>
      </x:c>
      <x:c r="G19" s="17" t="n">
        <x:v>3870000</x:v>
      </x:c>
      <x:c r="H19" s="17" t="n">
        <x:v>5736000</x:v>
      </x:c>
      <x:c r="I19" s="17" t="n">
        <x:f>D19+E19-F19-G19-H19</x:f>
        <x:v>-13270000</x:v>
      </x:c>
      <x:c r="J19" s="17" t="n">
        <x:f>C19+I19</x:f>
        <x:v>5071000</x:v>
      </x:c>
      <x:c r="K19" s="16" t="n">
        <x:f>IFERROR(J19/F19,0)</x:f>
        <x:v>0.21824833225737034</x:v>
      </x:c>
      <x:c r="L19" s="16" t="str">
        <x:v>Alerta</x:v>
      </x:c>
    </x:row>
    <x:row r="20" ht="21" customHeight="1">
      <x:c r="A20" s="15" t="n">
        <x:v>46204</x:v>
      </x:c>
      <x:c r="B20" s="16" t="str">
        <x:v>Inversiones</x:v>
      </x:c>
      <x:c r="C20" s="17" t="n">
        <x:v>24456000</x:v>
      </x:c>
      <x:c r="D20" s="17" t="n">
        <x:v>25405000</x:v>
      </x:c>
      <x:c r="E20" s="17" t="n">
        <x:v>224000</x:v>
      </x:c>
      <x:c r="F20" s="17" t="n">
        <x:v>14966000</x:v>
      </x:c>
      <x:c r="G20" s="17" t="n">
        <x:v>3517000</x:v>
      </x:c>
      <x:c r="H20" s="17" t="n">
        <x:v>6776000</x:v>
      </x:c>
      <x:c r="I20" s="17" t="n">
        <x:f>D20+E20-F20-G20-H20</x:f>
        <x:v>370000</x:v>
      </x:c>
      <x:c r="J20" s="17" t="n">
        <x:f>C20+I20</x:f>
        <x:v>24826000</x:v>
      </x:c>
      <x:c r="K20" s="16" t="n">
        <x:f>IFERROR(J20/F20,0)</x:f>
        <x:v>1.658826673793933</x:v>
      </x:c>
      <x:c r="L20" s="16" t="str">
        <x:v>Holgado</x:v>
      </x:c>
    </x:row>
    <x:row r="21" ht="21" customHeight="1">
      <x:c r="A21" s="15" t="n">
        <x:v>46235</x:v>
      </x:c>
      <x:c r="B21" s="16" t="str">
        <x:v>Financiación</x:v>
      </x:c>
      <x:c r="C21" s="17" t="n">
        <x:v>16095000</x:v>
      </x:c>
      <x:c r="D21" s="17" t="n">
        <x:v>41930000</x:v>
      </x:c>
      <x:c r="E21" s="17" t="n">
        <x:v>1507000</x:v>
      </x:c>
      <x:c r="F21" s="17" t="n">
        <x:v>12044000</x:v>
      </x:c>
      <x:c r="G21" s="17" t="n">
        <x:v>3720000</x:v>
      </x:c>
      <x:c r="H21" s="17" t="n">
        <x:v>1751000</x:v>
      </x:c>
      <x:c r="I21" s="17" t="n">
        <x:f>D21+E21-F21-G21-H21</x:f>
        <x:v>25922000</x:v>
      </x:c>
      <x:c r="J21" s="17" t="n">
        <x:f>C21+I21</x:f>
        <x:v>42017000</x:v>
      </x:c>
      <x:c r="K21" s="16" t="n">
        <x:f>IFERROR(J21/F21,0)</x:f>
        <x:v>3.488625041514447</x:v>
      </x:c>
      <x:c r="L21" s="16" t="str">
        <x:v>Controlado</x:v>
      </x:c>
    </x:row>
    <x:row r="22" ht="21" customHeight="1">
      <x:c r="A22" s="15" t="n">
        <x:v>46266</x:v>
      </x:c>
      <x:c r="B22" s="16" t="str">
        <x:v>Operación</x:v>
      </x:c>
      <x:c r="C22" s="17" t="n">
        <x:v>13186000</x:v>
      </x:c>
      <x:c r="D22" s="17" t="n">
        <x:v>41144000</x:v>
      </x:c>
      <x:c r="E22" s="17" t="n">
        <x:v>809000</x:v>
      </x:c>
      <x:c r="F22" s="17" t="n">
        <x:v>11705000</x:v>
      </x:c>
      <x:c r="G22" s="17" t="n">
        <x:v>917000</x:v>
      </x:c>
      <x:c r="H22" s="17" t="n">
        <x:v>1389000</x:v>
      </x:c>
      <x:c r="I22" s="17" t="n">
        <x:f>D22+E22-F22-G22-H22</x:f>
        <x:v>27942000</x:v>
      </x:c>
      <x:c r="J22" s="17" t="n">
        <x:f>C22+I22</x:f>
        <x:v>41128000</x:v>
      </x:c>
      <x:c r="K22" s="16" t="n">
        <x:f>IFERROR(J22/F22,0)</x:f>
        <x:v>3.5137120888509186</x:v>
      </x:c>
      <x:c r="L22" s="16" t="str">
        <x:v>Alerta</x:v>
      </x:c>
    </x:row>
    <x:row r="23" ht="21" customHeight="1">
      <x:c r="A23" s="15" t="n">
        <x:v>46296</x:v>
      </x:c>
      <x:c r="B23" s="16" t="str">
        <x:v>Comercial</x:v>
      </x:c>
      <x:c r="C23" s="17" t="n">
        <x:v>18628000</x:v>
      </x:c>
      <x:c r="D23" s="17" t="n">
        <x:v>34396000</x:v>
      </x:c>
      <x:c r="E23" s="17" t="n">
        <x:v>3361000</x:v>
      </x:c>
      <x:c r="F23" s="17" t="n">
        <x:v>24171000</x:v>
      </x:c>
      <x:c r="G23" s="17" t="n">
        <x:v>2198000</x:v>
      </x:c>
      <x:c r="H23" s="17" t="n">
        <x:v>523000</x:v>
      </x:c>
      <x:c r="I23" s="17" t="n">
        <x:f>D23+E23-F23-G23-H23</x:f>
        <x:v>10865000</x:v>
      </x:c>
      <x:c r="J23" s="17" t="n">
        <x:f>C23+I23</x:f>
        <x:v>29493000</x:v>
      </x:c>
      <x:c r="K23" s="16" t="n">
        <x:f>IFERROR(J23/F23,0)</x:f>
        <x:v>1.2201812088866824</x:v>
      </x:c>
      <x:c r="L23" s="16" t="str">
        <x:v>Holgado</x:v>
      </x:c>
    </x:row>
    <x:row r="24" ht="21" customHeight="1">
      <x:c r="A24" s="15" t="n">
        <x:v>46327</x:v>
      </x:c>
      <x:c r="B24" s="16" t="str">
        <x:v>Inversiones</x:v>
      </x:c>
      <x:c r="C24" s="17" t="n">
        <x:v>10095000</x:v>
      </x:c>
      <x:c r="D24" s="17" t="n">
        <x:v>28530000</x:v>
      </x:c>
      <x:c r="E24" s="17" t="n">
        <x:v>137000</x:v>
      </x:c>
      <x:c r="F24" s="17" t="n">
        <x:v>11167000</x:v>
      </x:c>
      <x:c r="G24" s="17" t="n">
        <x:v>2302000</x:v>
      </x:c>
      <x:c r="H24" s="17" t="n">
        <x:v>2556000</x:v>
      </x:c>
      <x:c r="I24" s="17" t="n">
        <x:f>D24+E24-F24-G24-H24</x:f>
        <x:v>12642000</x:v>
      </x:c>
      <x:c r="J24" s="17" t="n">
        <x:f>C24+I24</x:f>
        <x:v>22737000</x:v>
      </x:c>
      <x:c r="K24" s="16" t="n">
        <x:f>IFERROR(J24/F24,0)</x:f>
        <x:v>2.0360884749708963</x:v>
      </x:c>
      <x:c r="L24" s="16" t="str">
        <x:v>Controlado</x:v>
      </x:c>
    </x:row>
    <x:row r="25" ht="21" customHeight="1">
      <x:c r="A25" s="15" t="n">
        <x:v>46357</x:v>
      </x:c>
      <x:c r="B25" s="16" t="str">
        <x:v>Financiación</x:v>
      </x:c>
      <x:c r="C25" s="17" t="n">
        <x:v>24331000</x:v>
      </x:c>
      <x:c r="D25" s="17" t="n">
        <x:v>39630000</x:v>
      </x:c>
      <x:c r="E25" s="17" t="n">
        <x:v>195000</x:v>
      </x:c>
      <x:c r="F25" s="17" t="n">
        <x:v>16490000</x:v>
      </x:c>
      <x:c r="G25" s="17" t="n">
        <x:v>1902000</x:v>
      </x:c>
      <x:c r="H25" s="17" t="n">
        <x:v>4741000</x:v>
      </x:c>
      <x:c r="I25" s="17" t="n">
        <x:f>D25+E25-F25-G25-H25</x:f>
        <x:v>16692000</x:v>
      </x:c>
      <x:c r="J25" s="17" t="n">
        <x:f>C25+I25</x:f>
        <x:v>41023000</x:v>
      </x:c>
      <x:c r="K25" s="16" t="n">
        <x:f>IFERROR(J25/F25,0)</x:f>
        <x:v>2.4877501516070346</x:v>
      </x:c>
      <x:c r="L25" s="16" t="str">
        <x:v>Alerta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Centro de caja</x:v>
      </x:c>
      <x:c r="B3" s="113" t="str">
        <x:v>Saldo final Gs.</x:v>
      </x:c>
      <x:c r="D3" s="113" t="str">
        <x:v>Estado</x:v>
      </x:c>
      <x:c r="E3" s="113" t="str">
        <x:v>Flujo neto Gs.</x:v>
      </x:c>
      <x:c r="G3" s="113" t="str">
        <x:v>Estado</x:v>
      </x:c>
      <x:c r="H3" s="113" t="str">
        <x:v>Registros</x:v>
      </x:c>
      <x:c r="J3" s="113" t="str">
        <x:v>Mes</x:v>
      </x:c>
      <x:c r="K3" s="113" t="str">
        <x:v>Saldo final Gs.</x:v>
      </x:c>
    </x:row>
    <x:row r="4">
      <x:c r="A4" s="114" t="str">
        <x:v>Operación</x:v>
      </x:c>
      <x:c r="B4" s="115" t="n">
        <x:f>SUMIF('Caja mensual'!$B$2:$B$25,A4,'Caja mensual'!$J$2:$J$25)</x:f>
        <x:v>195101000</x:v>
      </x:c>
      <x:c r="D4" s="114" t="str">
        <x:v>Holgado</x:v>
      </x:c>
      <x:c r="E4" s="115" t="n">
        <x:f>IFERROR(AVERAGEIF('Caja mensual'!$L$2:$L$25,D4,'Caja mensual'!$I$2:$I$25),0)</x:f>
        <x:v>13266750</x:v>
      </x:c>
      <x:c r="G4" s="114" t="str">
        <x:v>Holgado</x:v>
      </x:c>
      <x:c r="H4" s="116" t="n">
        <x:f>COUNTIF('Caja mensual'!$L$2:$L$25,G4)</x:f>
        <x:v>8</x:v>
      </x:c>
      <x:c r="J4" s="114" t="str">
        <x:v>2026-01-01</x:v>
      </x:c>
      <x:c r="K4" s="115" t="n">
        <x:f>SUMIF('Caja mensual'!$A$2:$A$25,DATE(2026,1,1),'Caja mensual'!$J$2:$J$25)</x:f>
        <x:v>94712000</x:v>
      </x:c>
    </x:row>
    <x:row r="5">
      <x:c r="A5" s="114" t="str">
        <x:v>Comercial</x:v>
      </x:c>
      <x:c r="B5" s="115" t="n">
        <x:f>SUMIF('Caja mensual'!$B$2:$B$25,A5,'Caja mensual'!$J$2:$J$25)</x:f>
        <x:v>152538000</x:v>
      </x:c>
      <x:c r="D5" s="114" t="str">
        <x:v>Controlado</x:v>
      </x:c>
      <x:c r="E5" s="115" t="n">
        <x:f>IFERROR(AVERAGEIF('Caja mensual'!$L$2:$L$25,D5,'Caja mensual'!$I$2:$I$25),0)</x:f>
        <x:v>12202875</x:v>
      </x:c>
      <x:c r="G5" s="114" t="str">
        <x:v>Controlado</x:v>
      </x:c>
      <x:c r="H5" s="116" t="n">
        <x:f>COUNTIF('Caja mensual'!$L$2:$L$25,G5)</x:f>
        <x:v>8</x:v>
      </x:c>
      <x:c r="J5" s="114" t="str">
        <x:v>2026-02-01</x:v>
      </x:c>
      <x:c r="K5" s="115" t="n">
        <x:f>SUMIF('Caja mensual'!$A$2:$A$25,DATE(2026,2,1),'Caja mensual'!$J$2:$J$25)</x:f>
        <x:v>45500000</x:v>
      </x:c>
    </x:row>
    <x:row r="6">
      <x:c r="A6" s="114" t="str">
        <x:v>Inversiones</x:v>
      </x:c>
      <x:c r="B6" s="115" t="n">
        <x:f>SUMIF('Caja mensual'!$B$2:$B$25,A6,'Caja mensual'!$J$2:$J$25)</x:f>
        <x:v>145930000</x:v>
      </x:c>
      <x:c r="D6" s="114" t="str">
        <x:v>Alerta</x:v>
      </x:c>
      <x:c r="E6" s="115" t="n">
        <x:f>IFERROR(AVERAGEIF('Caja mensual'!$L$2:$L$25,D6,'Caja mensual'!$I$2:$I$25),0)</x:f>
        <x:v>8599750</x:v>
      </x:c>
      <x:c r="G6" s="114" t="str">
        <x:v>Alerta</x:v>
      </x:c>
      <x:c r="H6" s="116" t="n">
        <x:f>COUNTIF('Caja mensual'!$L$2:$L$25,G6)</x:f>
        <x:v>8</x:v>
      </x:c>
      <x:c r="J6" s="114" t="str">
        <x:v>2026-03-01</x:v>
      </x:c>
      <x:c r="K6" s="115" t="n">
        <x:f>SUMIF('Caja mensual'!$A$2:$A$25,DATE(2026,3,1),'Caja mensual'!$J$2:$J$25)</x:f>
        <x:v>27276000</x:v>
      </x:c>
    </x:row>
    <x:row r="7">
      <x:c r="A7" s="114" t="str">
        <x:v>Financiación</x:v>
      </x:c>
      <x:c r="B7" s="115" t="n">
        <x:f>SUMIF('Caja mensual'!$B$2:$B$25,A7,'Caja mensual'!$J$2:$J$25)</x:f>
        <x:v>188439000</x:v>
      </x:c>
      <x:c r="J7" s="114" t="str">
        <x:v>2026-04-01</x:v>
      </x:c>
      <x:c r="K7" s="115" t="n">
        <x:f>SUMIF('Caja mensual'!$A$2:$A$25,DATE(2026,4,1),'Caja mensual'!$J$2:$J$25)</x:f>
        <x:v>38592000</x:v>
      </x:c>
    </x:row>
    <x:row r="8">
      <x:c r="J8" s="114" t="str">
        <x:v>2026-05-01</x:v>
      </x:c>
      <x:c r="K8" s="115" t="n">
        <x:f>SUMIF('Caja mensual'!$A$2:$A$25,DATE(2026,5,1),'Caja mensual'!$J$2:$J$25)</x:f>
        <x:v>20068000</x:v>
      </x:c>
    </x:row>
    <x:row r="9">
      <x:c r="J9" s="114" t="str">
        <x:v>2026-06-01</x:v>
      </x:c>
      <x:c r="K9" s="115" t="n">
        <x:f>SUMIF('Caja mensual'!$A$2:$A$25,DATE(2026,6,1),'Caja mensual'!$J$2:$J$25)</x:f>
        <x:v>42448000</x:v>
      </x:c>
    </x:row>
    <x:row r="10">
      <x:c r="J10" s="114" t="str">
        <x:v>2026-07-01</x:v>
      </x:c>
      <x:c r="K10" s="115" t="n">
        <x:f>SUMIF('Caja mensual'!$A$2:$A$25,DATE(2026,7,1),'Caja mensual'!$J$2:$J$25)</x:f>
        <x:v>60169000</x:v>
      </x:c>
    </x:row>
    <x:row r="11">
      <x:c r="J11" s="114" t="str">
        <x:v>2026-08-01</x:v>
      </x:c>
      <x:c r="K11" s="115" t="n">
        <x:f>SUMIF('Caja mensual'!$A$2:$A$25,DATE(2026,8,1),'Caja mensual'!$J$2:$J$25)</x:f>
        <x:v>90324000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Flujo de caja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“Caja mensual”.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BCP · Operaciones de mercado y cotizaciones</x:v>
      </x:c>
      <x:c r="C9" s="169" t="str">
        <x:v>https://www.bcp.gov.py/operaciones-de-mercado</x:v>
      </x:c>
      <x:c r="D9" s="169" t="str">
        <x:v>2026-08-04</x:v>
      </x:c>
      <x:c r="E9" s="169" t="str">
        <x:v>Criterios y campos de referencia</x:v>
      </x:c>
    </x:row>
    <x:row r="12">
      <x:c r="B12" s="173" t="str">
        <x:v>Aviso: estructura demostrativa. Las fuentes orientan definiciones y criterios, pero no convierten la plantilla en asesoría contable, laboral, legal ni financiera.</x:v>
      </x:c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</x:sheetData>
  <x:mergeCells>
    <x:mergeCell ref="B2:H4"/>
    <x:mergeCell ref="B12:H14"/>
  </x:mergeCells>
  <x:pageMargins left="0.7" right="0.7" top="0.75" bottom="0.75" header="0.3" footer="0.3"/>
</x:worksheet>
</file>