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ff75b9b2c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3ec9e4c31af4056"/>
    <x:sheet xmlns:r="http://schemas.openxmlformats.org/officeDocument/2006/relationships" name="Incentivos" sheetId="2" r:id="R42d75f036acd4453"/>
    <x:sheet xmlns:r="http://schemas.openxmlformats.org/officeDocument/2006/relationships" name="Análisis" sheetId="3" r:id="Rdc5ab397f4014ee2"/>
    <x:sheet xmlns:r="http://schemas.openxmlformats.org/officeDocument/2006/relationships" name="Guía de uso" sheetId="4" r:id="R1be58179443949e4"/>
    <x:sheet xmlns:r="http://schemas.openxmlformats.org/officeDocument/2006/relationships" name="Fuentes" sheetId="5" r:id="R89d1a7a66dcb4d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828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4F46E5"/>
      </x:patternFill>
    </x:fill>
    <x:fill>
      <x:patternFill patternType="solid">
        <x:fgColor rgb="FFEEF2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4F46E5"/>
      </x:left>
      <x:top style="thin">
        <x:color rgb="FF4F46E5"/>
      </x:top>
    </x:border>
    <x:border>
      <x:top style="thin">
        <x:color rgb="FF4F46E5"/>
      </x:top>
    </x:border>
    <x:border>
      <x:right style="thin">
        <x:color rgb="FF4F46E5"/>
      </x:right>
      <x:top style="thin">
        <x:color rgb="FF4F46E5"/>
      </x:top>
    </x:border>
    <x:border>
      <x:left style="thin">
        <x:color rgb="FF4F46E5"/>
      </x:left>
    </x:border>
    <x:border>
      <x:right style="thin">
        <x:color rgb="FF4F46E5"/>
      </x:right>
    </x:border>
    <x:border>
      <x:left style="thin">
        <x:color rgb="FF4F46E5"/>
      </x:left>
      <x:bottom style="thin">
        <x:color rgb="FF4F46E5"/>
      </x:bottom>
    </x:border>
    <x:border>
      <x:bottom style="thin">
        <x:color rgb="FF4F46E5"/>
      </x:bottom>
    </x:border>
    <x:border>
      <x:right style="thin">
        <x:color rgb="FF4F46E5"/>
      </x:right>
      <x:bottom style="thin">
        <x:color rgb="FF4F46E5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4F46E5"/>
      </x:left>
      <x:right style="thin">
        <x:color rgb="FF4F46E5"/>
      </x:right>
      <x:top style="thin">
        <x:color rgb="FF4F46E5"/>
      </x:top>
      <x:bottom style="thin">
        <x:color rgb="FF4F46E5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82065523643ea" /><Relationship Type="http://schemas.openxmlformats.org/officeDocument/2006/relationships/theme" Target="/xl/theme/theme1.xml" Id="R8c03ca8c2f9e4a73" /><Relationship Type="http://schemas.openxmlformats.org/officeDocument/2006/relationships/sharedStrings" Target="/xl/sharedStrings.xml" Id="Red0c03066c634e38" /><Relationship Type="http://schemas.openxmlformats.org/officeDocument/2006/relationships/worksheet" Target="/xl/worksheets/sheet1.xml" Id="Rb3ec9e4c31af4056" /><Relationship Type="http://schemas.openxmlformats.org/officeDocument/2006/relationships/worksheet" Target="/xl/worksheets/sheet2.xml" Id="R42d75f036acd4453" /><Relationship Type="http://schemas.openxmlformats.org/officeDocument/2006/relationships/worksheet" Target="/xl/worksheets/sheet3.xml" Id="Rdc5ab397f4014ee2" /><Relationship Type="http://schemas.openxmlformats.org/officeDocument/2006/relationships/worksheet" Target="/xl/worksheets/sheet4.xml" Id="R1be58179443949e4" /><Relationship Type="http://schemas.openxmlformats.org/officeDocument/2006/relationships/worksheet" Target="/xl/worksheets/sheet5.xml" Id="R89d1a7a66dcb4d1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5dbe6d3ba324694" /><Relationship Type="http://schemas.openxmlformats.org/officeDocument/2006/relationships/chart" Target="/xl/drawings/charts/chart2.xml" Id="R1206694bf45c447b" /><Relationship Type="http://schemas.openxmlformats.org/officeDocument/2006/relationships/chart" Target="/xl/drawings/charts/chart3.xml" Id="R4d9eb4d6e5a84acf" /><Relationship Type="http://schemas.openxmlformats.org/officeDocument/2006/relationships/chart" Target="/xl/drawings/charts/chart4.xml" Id="R3f35b65ed2fd48b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Total incentivo Gs. por Esquema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Total incentivo Gs.</c:v>
          </c:tx>
          <c:marker>
            <c:symbol val="none"/>
          </c:marker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Cumplimiento % promedio por Área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Cumplimiento %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Total incentivo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Total incentivo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5dbe6d3ba324694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8</xdr:col>
      <xdr:colOff>0</xdr:colOff>
      <xdr:row>40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206694bf45c447b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d9eb4d6e5a84acf"/>
        </a:graphicData>
      </a:graphic>
    </xdr:graphicFrame>
    <xdr:clientData/>
  </xdr:twoCellAnchor>
  <xdr:twoCellAnchor>
    <xdr:from>
      <xdr:col>1</xdr:col>
      <xdr:colOff>0</xdr:colOff>
      <xdr:row>42</xdr:row>
      <xdr:rowOff>0</xdr:rowOff>
    </xdr:from>
    <xdr:to>
      <xdr:col>15</xdr:col>
      <xdr:colOff>0</xdr:colOff>
      <xdr:row>50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f35b65ed2fd48b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896d0f70c884602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Incentivos y bonificaciones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Recursos humanos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Incentivos</x:v>
      </x:c>
      <x:c r="C6" s="22"/>
      <x:c r="D6" s="22"/>
      <x:c r="E6" s="22"/>
      <x:c r="F6" s="58" t="str">
        <x:v>Cumplimiento promedio</x:v>
      </x:c>
      <x:c r="G6" s="22"/>
      <x:c r="H6" s="22"/>
      <x:c r="I6" s="22"/>
      <x:c r="J6" s="58" t="str">
        <x:v>Beneficiarios</x:v>
      </x:c>
      <x:c r="K6" s="22"/>
      <x:c r="L6" s="22"/>
      <x:c r="M6" s="58" t="str">
        <x:v>Observados</x:v>
      </x:c>
      <x:c r="N6" s="22"/>
      <x:c r="O6" s="22"/>
      <x:c r="P6" s="22"/>
    </x:row>
    <x:row r="7" ht="19" customHeight="1">
      <x:c r="A7" s="22"/>
      <x:c r="B7" s="59" t="n">
        <x:f>SUM('Incentivos'!$K$2:$K$25)</x:f>
        <x:v>24083116.658999998</x:v>
      </x:c>
      <x:c r="C7" s="60"/>
      <x:c r="D7" s="60"/>
      <x:c r="E7" s="61"/>
      <x:c r="F7" s="96" t="n">
        <x:f>AVERAGE('Incentivos'!$F$2:$F$25)</x:f>
        <x:v>0.9537083333333335</x:v>
      </x:c>
      <x:c r="G7" s="97"/>
      <x:c r="H7" s="97"/>
      <x:c r="I7" s="98"/>
      <x:c r="J7" s="105" t="n">
        <x:f>COUNTA('Incentivos'!$A$2:$A$25)</x:f>
        <x:v>24</x:v>
      </x:c>
      <x:c r="K7" s="106"/>
      <x:c r="L7" s="107"/>
      <x:c r="M7" s="105" t="n">
        <x:f>COUNTIF('Incentivos'!$N$2:$N$25,"Observado")</x:f>
        <x:v>6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c896d0f70c884602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12" hidden="0" customWidth="1"/>
    <x:col min="5" max="5" width="20" hidden="0" customWidth="1"/>
    <x:col min="6" max="6" width="17" hidden="0" customWidth="1"/>
    <x:col min="7" max="7" width="19" hidden="0" customWidth="1"/>
    <x:col min="8" max="8" width="16" hidden="0" customWidth="1"/>
    <x:col min="9" max="9" width="22" hidden="0" customWidth="1"/>
    <x:col min="10" max="10" width="14" hidden="0" customWidth="1"/>
    <x:col min="11" max="11" width="2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9" t="str">
        <x:v>Mes</x:v>
      </x:c>
      <x:c r="B1" s="9" t="str">
        <x:v>Colaborador</x:v>
      </x:c>
      <x:c r="C1" s="9" t="str">
        <x:v>Área</x:v>
      </x:c>
      <x:c r="D1" s="9" t="str">
        <x:v>Esquema</x:v>
      </x:c>
      <x:c r="E1" s="9" t="str">
        <x:v>Base elegible Gs.</x:v>
      </x:c>
      <x:c r="F1" s="9" t="str">
        <x:v>Cumplimiento %</x:v>
      </x:c>
      <x:c r="G1" s="9" t="str">
        <x:v>Tasa incentivo %</x:v>
      </x:c>
      <x:c r="H1" s="9" t="str">
        <x:v>Multiplicador</x:v>
      </x:c>
      <x:c r="I1" s="9" t="str">
        <x:v>Incentivo bruto Gs.</x:v>
      </x:c>
      <x:c r="J1" s="9" t="str">
        <x:v>Ajustes Gs.</x:v>
      </x:c>
      <x:c r="K1" s="9" t="str">
        <x:v>Total incentivo Gs.</x:v>
      </x:c>
      <x:c r="L1" s="9" t="str">
        <x:v>Criterio</x:v>
      </x:c>
      <x:c r="M1" s="9" t="str">
        <x:v>Aprobador</x:v>
      </x:c>
      <x:c r="N1" s="9" t="str">
        <x:v>Estado</x:v>
      </x:c>
    </x:row>
    <x:row r="2" ht="21" customHeight="1">
      <x:c r="A2" s="18" t="n">
        <x:v>46023</x:v>
      </x:c>
      <x:c r="B2" s="19" t="str">
        <x:v>Ana Vera</x:v>
      </x:c>
      <x:c r="C2" s="19" t="str">
        <x:v>Comercial</x:v>
      </x:c>
      <x:c r="D2" s="19" t="str">
        <x:v>Ventas</x:v>
      </x:c>
      <x:c r="E2" s="20" t="n">
        <x:v>3939000</x:v>
      </x:c>
      <x:c r="F2" s="21" t="n">
        <x:v>0.943</x:v>
      </x:c>
      <x:c r="G2" s="21" t="n">
        <x:v>0.159</x:v>
      </x:c>
      <x:c r="H2" s="21" t="n">
        <x:v>0.926</x:v>
      </x:c>
      <x:c r="I2" s="20" t="n">
        <x:f>E2*G2*H2</x:f>
        <x:v>579954.726</x:v>
      </x:c>
      <x:c r="J2" s="20" t="n">
        <x:v>-142000</x:v>
      </x:c>
      <x:c r="K2" s="20" t="n">
        <x:f>I2+J2</x:f>
        <x:v>437954.726</x:v>
      </x:c>
      <x:c r="L2" s="19" t="str">
        <x:v>Individual</x:v>
      </x:c>
      <x:c r="M2" s="19" t="str">
        <x:v>Ana Vera</x:v>
      </x:c>
      <x:c r="N2" s="19" t="str">
        <x:v>Calculado</x:v>
      </x:c>
    </x:row>
    <x:row r="3" ht="21" customHeight="1">
      <x:c r="A3" s="18" t="n">
        <x:v>46054</x:v>
      </x:c>
      <x:c r="B3" s="19" t="str">
        <x:v>Carlos Ríos</x:v>
      </x:c>
      <x:c r="C3" s="19" t="str">
        <x:v>Operaciones</x:v>
      </x:c>
      <x:c r="D3" s="19" t="str">
        <x:v>Productividad</x:v>
      </x:c>
      <x:c r="E3" s="20" t="n">
        <x:v>12027000</x:v>
      </x:c>
      <x:c r="F3" s="21" t="n">
        <x:v>1.298</x:v>
      </x:c>
      <x:c r="G3" s="21" t="n">
        <x:v>0.119</x:v>
      </x:c>
      <x:c r="H3" s="21" t="n">
        <x:v>0.853</x:v>
      </x:c>
      <x:c r="I3" s="20" t="n">
        <x:f>E3*G3*H3</x:f>
        <x:v>1220824.689</x:v>
      </x:c>
      <x:c r="J3" s="20" t="n">
        <x:v>135000</x:v>
      </x:c>
      <x:c r="K3" s="20" t="n">
        <x:f>I3+J3</x:f>
        <x:v>1355824.689</x:v>
      </x:c>
      <x:c r="L3" s="19" t="str">
        <x:v>Equipo</x:v>
      </x:c>
      <x:c r="M3" s="19" t="str">
        <x:v>Carlos Ríos</x:v>
      </x:c>
      <x:c r="N3" s="19" t="str">
        <x:v>Aprobado</x:v>
      </x:c>
    </x:row>
    <x:row r="4" ht="21" customHeight="1">
      <x:c r="A4" s="18" t="n">
        <x:v>46082</x:v>
      </x:c>
      <x:c r="B4" s="19" t="str">
        <x:v>María Benítez</x:v>
      </x:c>
      <x:c r="C4" s="19" t="str">
        <x:v>Atención</x:v>
      </x:c>
      <x:c r="D4" s="19" t="str">
        <x:v>Calidad</x:v>
      </x:c>
      <x:c r="E4" s="20" t="n">
        <x:v>12451000</x:v>
      </x:c>
      <x:c r="F4" s="21" t="n">
        <x:v>1.326</x:v>
      </x:c>
      <x:c r="G4" s="21" t="n">
        <x:v>0.164</x:v>
      </x:c>
      <x:c r="H4" s="21" t="n">
        <x:v>1.496</x:v>
      </x:c>
      <x:c r="I4" s="20" t="n">
        <x:f>E4*G4*H4</x:f>
        <x:v>3054778.144</x:v>
      </x:c>
      <x:c r="J4" s="20" t="n">
        <x:v>-153000</x:v>
      </x:c>
      <x:c r="K4" s="20" t="n">
        <x:f>I4+J4</x:f>
        <x:v>2901778.144</x:v>
      </x:c>
      <x:c r="L4" s="19" t="str">
        <x:v>Mixto</x:v>
      </x:c>
      <x:c r="M4" s="19" t="str">
        <x:v>María Benítez</x:v>
      </x:c>
      <x:c r="N4" s="19" t="str">
        <x:v>Pagado</x:v>
      </x:c>
    </x:row>
    <x:row r="5" ht="21" customHeight="1">
      <x:c r="A5" s="18" t="n">
        <x:v>46113</x:v>
      </x:c>
      <x:c r="B5" s="19" t="str">
        <x:v>Diego Sosa</x:v>
      </x:c>
      <x:c r="C5" s="19" t="str">
        <x:v>Tecnología</x:v>
      </x:c>
      <x:c r="D5" s="19" t="str">
        <x:v>Proyecto</x:v>
      </x:c>
      <x:c r="E5" s="20" t="n">
        <x:v>11886000</x:v>
      </x:c>
      <x:c r="F5" s="21" t="n">
        <x:v>0.707</x:v>
      </x:c>
      <x:c r="G5" s="21" t="n">
        <x:v>0.081</x:v>
      </x:c>
      <x:c r="H5" s="21" t="n">
        <x:v>1.418</x:v>
      </x:c>
      <x:c r="I5" s="20" t="n">
        <x:f>E5*G5*H5</x:f>
        <x:v>1365202.1879999998</x:v>
      </x:c>
      <x:c r="J5" s="20" t="n">
        <x:v>79000</x:v>
      </x:c>
      <x:c r="K5" s="20" t="n">
        <x:f>I5+J5</x:f>
        <x:v>1444202.1879999998</x:v>
      </x:c>
      <x:c r="L5" s="19" t="str">
        <x:v>Individual</x:v>
      </x:c>
      <x:c r="M5" s="19" t="str">
        <x:v>Diego Sosa</x:v>
      </x:c>
      <x:c r="N5" s="19" t="str">
        <x:v>Observado</x:v>
      </x:c>
    </x:row>
    <x:row r="6" ht="21" customHeight="1">
      <x:c r="A6" s="18" t="n">
        <x:v>46143</x:v>
      </x:c>
      <x:c r="B6" s="19" t="str">
        <x:v>Lucía Ferreira</x:v>
      </x:c>
      <x:c r="C6" s="19" t="str">
        <x:v>Comercial</x:v>
      </x:c>
      <x:c r="D6" s="19" t="str">
        <x:v>Ventas</x:v>
      </x:c>
      <x:c r="E6" s="20" t="n">
        <x:v>10899000</x:v>
      </x:c>
      <x:c r="F6" s="21" t="n">
        <x:v>0.975</x:v>
      </x:c>
      <x:c r="G6" s="21" t="n">
        <x:v>0.07</x:v>
      </x:c>
      <x:c r="H6" s="21" t="n">
        <x:v>0.905</x:v>
      </x:c>
      <x:c r="I6" s="20" t="n">
        <x:f>E6*G6*H6</x:f>
        <x:v>690451.6500000001</x:v>
      </x:c>
      <x:c r="J6" s="20" t="n">
        <x:v>124000</x:v>
      </x:c>
      <x:c r="K6" s="20" t="n">
        <x:f>I6+J6</x:f>
        <x:v>814451.6500000001</x:v>
      </x:c>
      <x:c r="L6" s="19" t="str">
        <x:v>Equipo</x:v>
      </x:c>
      <x:c r="M6" s="19" t="str">
        <x:v>Lucía Ferreira</x:v>
      </x:c>
      <x:c r="N6" s="19" t="str">
        <x:v>Calculado</x:v>
      </x:c>
    </x:row>
    <x:row r="7" ht="21" customHeight="1">
      <x:c r="A7" s="18" t="n">
        <x:v>46174</x:v>
      </x:c>
      <x:c r="B7" s="19" t="str">
        <x:v>José Duarte</x:v>
      </x:c>
      <x:c r="C7" s="19" t="str">
        <x:v>Operaciones</x:v>
      </x:c>
      <x:c r="D7" s="19" t="str">
        <x:v>Productividad</x:v>
      </x:c>
      <x:c r="E7" s="20" t="n">
        <x:v>16155000</x:v>
      </x:c>
      <x:c r="F7" s="21" t="n">
        <x:v>0.897</x:v>
      </x:c>
      <x:c r="G7" s="21" t="n">
        <x:v>0.058</x:v>
      </x:c>
      <x:c r="H7" s="21" t="n">
        <x:v>1.311</x:v>
      </x:c>
      <x:c r="I7" s="20" t="n">
        <x:f>E7*G7*H7</x:f>
        <x:v>1228393.89</x:v>
      </x:c>
      <x:c r="J7" s="20" t="n">
        <x:v>348000</x:v>
      </x:c>
      <x:c r="K7" s="20" t="n">
        <x:f>I7+J7</x:f>
        <x:v>1576393.89</x:v>
      </x:c>
      <x:c r="L7" s="19" t="str">
        <x:v>Mixto</x:v>
      </x:c>
      <x:c r="M7" s="19" t="str">
        <x:v>José Duarte</x:v>
      </x:c>
      <x:c r="N7" s="19" t="str">
        <x:v>Aprobado</x:v>
      </x:c>
    </x:row>
    <x:row r="8" ht="21" customHeight="1">
      <x:c r="A8" s="18" t="n">
        <x:v>46204</x:v>
      </x:c>
      <x:c r="B8" s="19" t="str">
        <x:v>Sofía Giménez</x:v>
      </x:c>
      <x:c r="C8" s="19" t="str">
        <x:v>Atención</x:v>
      </x:c>
      <x:c r="D8" s="19" t="str">
        <x:v>Calidad</x:v>
      </x:c>
      <x:c r="E8" s="20" t="n">
        <x:v>7165000</x:v>
      </x:c>
      <x:c r="F8" s="21" t="n">
        <x:v>0.653</x:v>
      </x:c>
      <x:c r="G8" s="21" t="n">
        <x:v>0.129</x:v>
      </x:c>
      <x:c r="H8" s="21" t="n">
        <x:v>1.097</x:v>
      </x:c>
      <x:c r="I8" s="20" t="n">
        <x:f>E8*G8*H8</x:f>
        <x:v>1013940.645</x:v>
      </x:c>
      <x:c r="J8" s="20" t="n">
        <x:v>188000</x:v>
      </x:c>
      <x:c r="K8" s="20" t="n">
        <x:f>I8+J8</x:f>
        <x:v>1201940.645</x:v>
      </x:c>
      <x:c r="L8" s="19" t="str">
        <x:v>Individual</x:v>
      </x:c>
      <x:c r="M8" s="19" t="str">
        <x:v>Sofía Giménez</x:v>
      </x:c>
      <x:c r="N8" s="19" t="str">
        <x:v>Pagado</x:v>
      </x:c>
    </x:row>
    <x:row r="9" ht="21" customHeight="1">
      <x:c r="A9" s="18" t="n">
        <x:v>46235</x:v>
      </x:c>
      <x:c r="B9" s="19" t="str">
        <x:v>Miguel Acosta</x:v>
      </x:c>
      <x:c r="C9" s="19" t="str">
        <x:v>Tecnología</x:v>
      </x:c>
      <x:c r="D9" s="19" t="str">
        <x:v>Proyecto</x:v>
      </x:c>
      <x:c r="E9" s="20" t="n">
        <x:v>10842000</x:v>
      </x:c>
      <x:c r="F9" s="21" t="n">
        <x:v>1.333</x:v>
      </x:c>
      <x:c r="G9" s="21" t="n">
        <x:v>0.175</x:v>
      </x:c>
      <x:c r="H9" s="21" t="n">
        <x:v>1.428</x:v>
      </x:c>
      <x:c r="I9" s="20" t="n">
        <x:f>E9*G9*H9</x:f>
        <x:v>2709415.7999999993</x:v>
      </x:c>
      <x:c r="J9" s="20" t="n">
        <x:v>89000</x:v>
      </x:c>
      <x:c r="K9" s="20" t="n">
        <x:f>I9+J9</x:f>
        <x:v>2798415.7999999993</x:v>
      </x:c>
      <x:c r="L9" s="19" t="str">
        <x:v>Equipo</x:v>
      </x:c>
      <x:c r="M9" s="19" t="str">
        <x:v>Miguel Acosta</x:v>
      </x:c>
      <x:c r="N9" s="19" t="str">
        <x:v>Observado</x:v>
      </x:c>
    </x:row>
    <x:row r="10" ht="21" customHeight="1">
      <x:c r="A10" s="18" t="n">
        <x:v>46266</x:v>
      </x:c>
      <x:c r="B10" s="19" t="str">
        <x:v>Ana Vera</x:v>
      </x:c>
      <x:c r="C10" s="19" t="str">
        <x:v>Comercial</x:v>
      </x:c>
      <x:c r="D10" s="19" t="str">
        <x:v>Ventas</x:v>
      </x:c>
      <x:c r="E10" s="20" t="n">
        <x:v>15538000</x:v>
      </x:c>
      <x:c r="F10" s="21" t="n">
        <x:v>0.783</x:v>
      </x:c>
      <x:c r="G10" s="21" t="n">
        <x:v>0.062</x:v>
      </x:c>
      <x:c r="H10" s="21" t="n">
        <x:v>1.082</x:v>
      </x:c>
      <x:c r="I10" s="20" t="n">
        <x:f>E10*G10*H10</x:f>
        <x:v>1042351.192</x:v>
      </x:c>
      <x:c r="J10" s="20" t="n">
        <x:v>160000</x:v>
      </x:c>
      <x:c r="K10" s="20" t="n">
        <x:f>I10+J10</x:f>
        <x:v>1202351.192</x:v>
      </x:c>
      <x:c r="L10" s="19" t="str">
        <x:v>Mixto</x:v>
      </x:c>
      <x:c r="M10" s="19" t="str">
        <x:v>Ana Vera</x:v>
      </x:c>
      <x:c r="N10" s="19" t="str">
        <x:v>Calculado</x:v>
      </x:c>
    </x:row>
    <x:row r="11" ht="21" customHeight="1">
      <x:c r="A11" s="18" t="n">
        <x:v>46296</x:v>
      </x:c>
      <x:c r="B11" s="19" t="str">
        <x:v>Carlos Ríos</x:v>
      </x:c>
      <x:c r="C11" s="19" t="str">
        <x:v>Operaciones</x:v>
      </x:c>
      <x:c r="D11" s="19" t="str">
        <x:v>Productividad</x:v>
      </x:c>
      <x:c r="E11" s="20" t="n">
        <x:v>5633000</x:v>
      </x:c>
      <x:c r="F11" s="21" t="n">
        <x:v>0.683</x:v>
      </x:c>
      <x:c r="G11" s="21" t="n">
        <x:v>0.077</x:v>
      </x:c>
      <x:c r="H11" s="21" t="n">
        <x:v>0.907</x:v>
      </x:c>
      <x:c r="I11" s="20" t="n">
        <x:f>E11*G11*H11</x:f>
        <x:v>393403.087</x:v>
      </x:c>
      <x:c r="J11" s="20" t="n">
        <x:v>-86000</x:v>
      </x:c>
      <x:c r="K11" s="20" t="n">
        <x:f>I11+J11</x:f>
        <x:v>307403.087</x:v>
      </x:c>
      <x:c r="L11" s="19" t="str">
        <x:v>Individual</x:v>
      </x:c>
      <x:c r="M11" s="19" t="str">
        <x:v>Carlos Ríos</x:v>
      </x:c>
      <x:c r="N11" s="19" t="str">
        <x:v>Aprobado</x:v>
      </x:c>
    </x:row>
    <x:row r="12" ht="21" customHeight="1">
      <x:c r="A12" s="18" t="n">
        <x:v>46327</x:v>
      </x:c>
      <x:c r="B12" s="19" t="str">
        <x:v>María Benítez</x:v>
      </x:c>
      <x:c r="C12" s="19" t="str">
        <x:v>Atención</x:v>
      </x:c>
      <x:c r="D12" s="19" t="str">
        <x:v>Calidad</x:v>
      </x:c>
      <x:c r="E12" s="20" t="n">
        <x:v>10033000</x:v>
      </x:c>
      <x:c r="F12" s="21" t="n">
        <x:v>1.02</x:v>
      </x:c>
      <x:c r="G12" s="21" t="n">
        <x:v>0.104</x:v>
      </x:c>
      <x:c r="H12" s="21" t="n">
        <x:v>0.865</x:v>
      </x:c>
      <x:c r="I12" s="20" t="n">
        <x:f>E12*G12*H12</x:f>
        <x:v>902568.6799999999</x:v>
      </x:c>
      <x:c r="J12" s="20" t="n">
        <x:v>-278000</x:v>
      </x:c>
      <x:c r="K12" s="20" t="n">
        <x:f>I12+J12</x:f>
        <x:v>624568.6799999999</x:v>
      </x:c>
      <x:c r="L12" s="19" t="str">
        <x:v>Equipo</x:v>
      </x:c>
      <x:c r="M12" s="19" t="str">
        <x:v>María Benítez</x:v>
      </x:c>
      <x:c r="N12" s="19" t="str">
        <x:v>Pagado</x:v>
      </x:c>
    </x:row>
    <x:row r="13" ht="21" customHeight="1">
      <x:c r="A13" s="18" t="n">
        <x:v>46357</x:v>
      </x:c>
      <x:c r="B13" s="19" t="str">
        <x:v>Diego Sosa</x:v>
      </x:c>
      <x:c r="C13" s="19" t="str">
        <x:v>Tecnología</x:v>
      </x:c>
      <x:c r="D13" s="19" t="str">
        <x:v>Proyecto</x:v>
      </x:c>
      <x:c r="E13" s="20" t="n">
        <x:v>11670000</x:v>
      </x:c>
      <x:c r="F13" s="21" t="n">
        <x:v>0.66</x:v>
      </x:c>
      <x:c r="G13" s="21" t="n">
        <x:v>0.03</x:v>
      </x:c>
      <x:c r="H13" s="21" t="n">
        <x:v>0.92</x:v>
      </x:c>
      <x:c r="I13" s="20" t="n">
        <x:f>E13*G13*H13</x:f>
        <x:v>322092</x:v>
      </x:c>
      <x:c r="J13" s="20" t="n">
        <x:v>-291000</x:v>
      </x:c>
      <x:c r="K13" s="20" t="n">
        <x:f>I13+J13</x:f>
        <x:v>31092</x:v>
      </x:c>
      <x:c r="L13" s="19" t="str">
        <x:v>Mixto</x:v>
      </x:c>
      <x:c r="M13" s="19" t="str">
        <x:v>Diego Sosa</x:v>
      </x:c>
      <x:c r="N13" s="19" t="str">
        <x:v>Observado</x:v>
      </x:c>
    </x:row>
    <x:row r="14" ht="21" customHeight="1">
      <x:c r="A14" s="18" t="n">
        <x:v>46023</x:v>
      </x:c>
      <x:c r="B14" s="19" t="str">
        <x:v>Lucía Ferreira</x:v>
      </x:c>
      <x:c r="C14" s="19" t="str">
        <x:v>Comercial</x:v>
      </x:c>
      <x:c r="D14" s="19" t="str">
        <x:v>Ventas</x:v>
      </x:c>
      <x:c r="E14" s="20" t="n">
        <x:v>9637000</x:v>
      </x:c>
      <x:c r="F14" s="21" t="n">
        <x:v>0.753</x:v>
      </x:c>
      <x:c r="G14" s="21" t="n">
        <x:v>0.105</x:v>
      </x:c>
      <x:c r="H14" s="21" t="n">
        <x:v>1.257</x:v>
      </x:c>
      <x:c r="I14" s="20" t="n">
        <x:f>E14*G14*H14</x:f>
        <x:v>1271939.4449999998</x:v>
      </x:c>
      <x:c r="J14" s="20" t="n">
        <x:v>29000</x:v>
      </x:c>
      <x:c r="K14" s="20" t="n">
        <x:f>I14+J14</x:f>
        <x:v>1300939.4449999998</x:v>
      </x:c>
      <x:c r="L14" s="19" t="str">
        <x:v>Individual</x:v>
      </x:c>
      <x:c r="M14" s="19" t="str">
        <x:v>Lucía Ferreira</x:v>
      </x:c>
      <x:c r="N14" s="19" t="str">
        <x:v>Calculado</x:v>
      </x:c>
    </x:row>
    <x:row r="15" ht="21" customHeight="1">
      <x:c r="A15" s="18" t="n">
        <x:v>46054</x:v>
      </x:c>
      <x:c r="B15" s="19" t="str">
        <x:v>José Duarte</x:v>
      </x:c>
      <x:c r="C15" s="19" t="str">
        <x:v>Operaciones</x:v>
      </x:c>
      <x:c r="D15" s="19" t="str">
        <x:v>Productividad</x:v>
      </x:c>
      <x:c r="E15" s="20" t="n">
        <x:v>12596000</x:v>
      </x:c>
      <x:c r="F15" s="21" t="n">
        <x:v>0.644</x:v>
      </x:c>
      <x:c r="G15" s="21" t="n">
        <x:v>0.032</x:v>
      </x:c>
      <x:c r="H15" s="21" t="n">
        <x:v>0.951</x:v>
      </x:c>
      <x:c r="I15" s="20" t="n">
        <x:f>E15*G15*H15</x:f>
        <x:v>383321.472</x:v>
      </x:c>
      <x:c r="J15" s="20" t="n">
        <x:v>-245000</x:v>
      </x:c>
      <x:c r="K15" s="20" t="n">
        <x:f>I15+J15</x:f>
        <x:v>138321.472</x:v>
      </x:c>
      <x:c r="L15" s="19" t="str">
        <x:v>Equipo</x:v>
      </x:c>
      <x:c r="M15" s="19" t="str">
        <x:v>José Duarte</x:v>
      </x:c>
      <x:c r="N15" s="19" t="str">
        <x:v>Aprobado</x:v>
      </x:c>
    </x:row>
    <x:row r="16" ht="21" customHeight="1">
      <x:c r="A16" s="18" t="n">
        <x:v>46082</x:v>
      </x:c>
      <x:c r="B16" s="19" t="str">
        <x:v>Sofía Giménez</x:v>
      </x:c>
      <x:c r="C16" s="19" t="str">
        <x:v>Atención</x:v>
      </x:c>
      <x:c r="D16" s="19" t="str">
        <x:v>Calidad</x:v>
      </x:c>
      <x:c r="E16" s="20" t="n">
        <x:v>8617000</x:v>
      </x:c>
      <x:c r="F16" s="21" t="n">
        <x:v>1.33</x:v>
      </x:c>
      <x:c r="G16" s="21" t="n">
        <x:v>0.157</x:v>
      </x:c>
      <x:c r="H16" s="21" t="n">
        <x:v>1.032</x:v>
      </x:c>
      <x:c r="I16" s="20" t="n">
        <x:f>E16*G16*H16</x:f>
        <x:v>1396160.808</x:v>
      </x:c>
      <x:c r="J16" s="20" t="n">
        <x:v>264000</x:v>
      </x:c>
      <x:c r="K16" s="20" t="n">
        <x:f>I16+J16</x:f>
        <x:v>1660160.808</x:v>
      </x:c>
      <x:c r="L16" s="19" t="str">
        <x:v>Mixto</x:v>
      </x:c>
      <x:c r="M16" s="19" t="str">
        <x:v>Sofía Giménez</x:v>
      </x:c>
      <x:c r="N16" s="19" t="str">
        <x:v>Pagado</x:v>
      </x:c>
    </x:row>
    <x:row r="17" ht="21" customHeight="1">
      <x:c r="A17" s="18" t="n">
        <x:v>46113</x:v>
      </x:c>
      <x:c r="B17" s="19" t="str">
        <x:v>Miguel Acosta</x:v>
      </x:c>
      <x:c r="C17" s="19" t="str">
        <x:v>Tecnología</x:v>
      </x:c>
      <x:c r="D17" s="19" t="str">
        <x:v>Proyecto</x:v>
      </x:c>
      <x:c r="E17" s="20" t="n">
        <x:v>12056000</x:v>
      </x:c>
      <x:c r="F17" s="21" t="n">
        <x:v>1.125</x:v>
      </x:c>
      <x:c r="G17" s="21" t="n">
        <x:v>0.068</x:v>
      </x:c>
      <x:c r="H17" s="21" t="n">
        <x:v>1.447</x:v>
      </x:c>
      <x:c r="I17" s="20" t="n">
        <x:f>E17*G17*H17</x:f>
        <x:v>1186262.1760000002</x:v>
      </x:c>
      <x:c r="J17" s="20" t="n">
        <x:v>-235000</x:v>
      </x:c>
      <x:c r="K17" s="20" t="n">
        <x:f>I17+J17</x:f>
        <x:v>951262.1760000002</x:v>
      </x:c>
      <x:c r="L17" s="19" t="str">
        <x:v>Individual</x:v>
      </x:c>
      <x:c r="M17" s="19" t="str">
        <x:v>Miguel Acosta</x:v>
      </x:c>
      <x:c r="N17" s="19" t="str">
        <x:v>Observado</x:v>
      </x:c>
    </x:row>
    <x:row r="18" ht="21" customHeight="1">
      <x:c r="A18" s="18" t="n">
        <x:v>46143</x:v>
      </x:c>
      <x:c r="B18" s="19" t="str">
        <x:v>Ana Vera</x:v>
      </x:c>
      <x:c r="C18" s="19" t="str">
        <x:v>Comercial</x:v>
      </x:c>
      <x:c r="D18" s="19" t="str">
        <x:v>Ventas</x:v>
      </x:c>
      <x:c r="E18" s="20" t="n">
        <x:v>6642000</x:v>
      </x:c>
      <x:c r="F18" s="21" t="n">
        <x:v>0.992</x:v>
      </x:c>
      <x:c r="G18" s="21" t="n">
        <x:v>0.041</x:v>
      </x:c>
      <x:c r="H18" s="21" t="n">
        <x:v>1.205</x:v>
      </x:c>
      <x:c r="I18" s="20" t="n">
        <x:f>E18*G18*H18</x:f>
        <x:v>328148.01</x:v>
      </x:c>
      <x:c r="J18" s="20" t="n">
        <x:v>-106000</x:v>
      </x:c>
      <x:c r="K18" s="20" t="n">
        <x:f>I18+J18</x:f>
        <x:v>222148.01</x:v>
      </x:c>
      <x:c r="L18" s="19" t="str">
        <x:v>Equipo</x:v>
      </x:c>
      <x:c r="M18" s="19" t="str">
        <x:v>Ana Vera</x:v>
      </x:c>
      <x:c r="N18" s="19" t="str">
        <x:v>Calculado</x:v>
      </x:c>
    </x:row>
    <x:row r="19" ht="21" customHeight="1">
      <x:c r="A19" s="18" t="n">
        <x:v>46174</x:v>
      </x:c>
      <x:c r="B19" s="19" t="str">
        <x:v>Carlos Ríos</x:v>
      </x:c>
      <x:c r="C19" s="19" t="str">
        <x:v>Operaciones</x:v>
      </x:c>
      <x:c r="D19" s="19" t="str">
        <x:v>Productividad</x:v>
      </x:c>
      <x:c r="E19" s="20" t="n">
        <x:v>4771000</x:v>
      </x:c>
      <x:c r="F19" s="21" t="n">
        <x:v>0.914</x:v>
      </x:c>
      <x:c r="G19" s="21" t="n">
        <x:v>0.06</x:v>
      </x:c>
      <x:c r="H19" s="21" t="n">
        <x:v>1.295</x:v>
      </x:c>
      <x:c r="I19" s="20" t="n">
        <x:f>E19*G19*H19</x:f>
        <x:v>370706.69999999995</x:v>
      </x:c>
      <x:c r="J19" s="20" t="n">
        <x:v>84000</x:v>
      </x:c>
      <x:c r="K19" s="20" t="n">
        <x:f>I19+J19</x:f>
        <x:v>454706.69999999995</x:v>
      </x:c>
      <x:c r="L19" s="19" t="str">
        <x:v>Mixto</x:v>
      </x:c>
      <x:c r="M19" s="19" t="str">
        <x:v>Carlos Ríos</x:v>
      </x:c>
      <x:c r="N19" s="19" t="str">
        <x:v>Aprobado</x:v>
      </x:c>
    </x:row>
    <x:row r="20" ht="21" customHeight="1">
      <x:c r="A20" s="18" t="n">
        <x:v>46204</x:v>
      </x:c>
      <x:c r="B20" s="19" t="str">
        <x:v>María Benítez</x:v>
      </x:c>
      <x:c r="C20" s="19" t="str">
        <x:v>Atención</x:v>
      </x:c>
      <x:c r="D20" s="19" t="str">
        <x:v>Calidad</x:v>
      </x:c>
      <x:c r="E20" s="20" t="n">
        <x:v>9946000</x:v>
      </x:c>
      <x:c r="F20" s="21" t="n">
        <x:v>1.341</x:v>
      </x:c>
      <x:c r="G20" s="21" t="n">
        <x:v>0.094</x:v>
      </x:c>
      <x:c r="H20" s="21" t="n">
        <x:v>0.826</x:v>
      </x:c>
      <x:c r="I20" s="20" t="n">
        <x:f>E20*G20*H20</x:f>
        <x:v>772247.2239999999</x:v>
      </x:c>
      <x:c r="J20" s="20" t="n">
        <x:v>216000</x:v>
      </x:c>
      <x:c r="K20" s="20" t="n">
        <x:f>I20+J20</x:f>
        <x:v>988247.2239999999</x:v>
      </x:c>
      <x:c r="L20" s="19" t="str">
        <x:v>Individual</x:v>
      </x:c>
      <x:c r="M20" s="19" t="str">
        <x:v>María Benítez</x:v>
      </x:c>
      <x:c r="N20" s="19" t="str">
        <x:v>Pagado</x:v>
      </x:c>
    </x:row>
    <x:row r="21" ht="21" customHeight="1">
      <x:c r="A21" s="18" t="n">
        <x:v>46235</x:v>
      </x:c>
      <x:c r="B21" s="19" t="str">
        <x:v>Diego Sosa</x:v>
      </x:c>
      <x:c r="C21" s="19" t="str">
        <x:v>Tecnología</x:v>
      </x:c>
      <x:c r="D21" s="19" t="str">
        <x:v>Proyecto</x:v>
      </x:c>
      <x:c r="E21" s="20" t="n">
        <x:v>4080000</x:v>
      </x:c>
      <x:c r="F21" s="21" t="n">
        <x:v>0.957</x:v>
      </x:c>
      <x:c r="G21" s="21" t="n">
        <x:v>0.113</x:v>
      </x:c>
      <x:c r="H21" s="21" t="n">
        <x:v>1.108</x:v>
      </x:c>
      <x:c r="I21" s="20" t="n">
        <x:f>E21*G21*H21</x:f>
        <x:v>510832.32000000007</x:v>
      </x:c>
      <x:c r="J21" s="20" t="n">
        <x:v>-286000</x:v>
      </x:c>
      <x:c r="K21" s="20" t="n">
        <x:f>I21+J21</x:f>
        <x:v>224832.32000000007</x:v>
      </x:c>
      <x:c r="L21" s="19" t="str">
        <x:v>Equipo</x:v>
      </x:c>
      <x:c r="M21" s="19" t="str">
        <x:v>Diego Sosa</x:v>
      </x:c>
      <x:c r="N21" s="19" t="str">
        <x:v>Observado</x:v>
      </x:c>
    </x:row>
    <x:row r="22" ht="21" customHeight="1">
      <x:c r="A22" s="18" t="n">
        <x:v>46266</x:v>
      </x:c>
      <x:c r="B22" s="19" t="str">
        <x:v>Lucía Ferreira</x:v>
      </x:c>
      <x:c r="C22" s="19" t="str">
        <x:v>Comercial</x:v>
      </x:c>
      <x:c r="D22" s="19" t="str">
        <x:v>Ventas</x:v>
      </x:c>
      <x:c r="E22" s="20" t="n">
        <x:v>6976000</x:v>
      </x:c>
      <x:c r="F22" s="21" t="n">
        <x:v>0.692</x:v>
      </x:c>
      <x:c r="G22" s="21" t="n">
        <x:v>0.033</x:v>
      </x:c>
      <x:c r="H22" s="21" t="n">
        <x:v>1.337</x:v>
      </x:c>
      <x:c r="I22" s="20" t="n">
        <x:f>E22*G22*H22</x:f>
        <x:v>307788.096</x:v>
      </x:c>
      <x:c r="J22" s="20" t="n">
        <x:v>-86000</x:v>
      </x:c>
      <x:c r="K22" s="20" t="n">
        <x:f>I22+J22</x:f>
        <x:v>221788.09600000002</x:v>
      </x:c>
      <x:c r="L22" s="19" t="str">
        <x:v>Mixto</x:v>
      </x:c>
      <x:c r="M22" s="19" t="str">
        <x:v>Lucía Ferreira</x:v>
      </x:c>
      <x:c r="N22" s="19" t="str">
        <x:v>Calculado</x:v>
      </x:c>
    </x:row>
    <x:row r="23" ht="21" customHeight="1">
      <x:c r="A23" s="18" t="n">
        <x:v>46296</x:v>
      </x:c>
      <x:c r="B23" s="19" t="str">
        <x:v>José Duarte</x:v>
      </x:c>
      <x:c r="C23" s="19" t="str">
        <x:v>Operaciones</x:v>
      </x:c>
      <x:c r="D23" s="19" t="str">
        <x:v>Productividad</x:v>
      </x:c>
      <x:c r="E23" s="20" t="n">
        <x:v>13667000</x:v>
      </x:c>
      <x:c r="F23" s="21" t="n">
        <x:v>0.603</x:v>
      </x:c>
      <x:c r="G23" s="21" t="n">
        <x:v>0.113</x:v>
      </x:c>
      <x:c r="H23" s="21" t="n">
        <x:v>0.803</x:v>
      </x:c>
      <x:c r="I23" s="20" t="n">
        <x:f>E23*G23*H23</x:f>
        <x:v>1240129.9130000002</x:v>
      </x:c>
      <x:c r="J23" s="20" t="n">
        <x:v>-198000</x:v>
      </x:c>
      <x:c r="K23" s="20" t="n">
        <x:f>I23+J23</x:f>
        <x:v>1042129.9130000002</x:v>
      </x:c>
      <x:c r="L23" s="19" t="str">
        <x:v>Individual</x:v>
      </x:c>
      <x:c r="M23" s="19" t="str">
        <x:v>José Duarte</x:v>
      </x:c>
      <x:c r="N23" s="19" t="str">
        <x:v>Aprobado</x:v>
      </x:c>
    </x:row>
    <x:row r="24" ht="21" customHeight="1">
      <x:c r="A24" s="18" t="n">
        <x:v>46327</x:v>
      </x:c>
      <x:c r="B24" s="19" t="str">
        <x:v>Sofía Giménez</x:v>
      </x:c>
      <x:c r="C24" s="19" t="str">
        <x:v>Atención</x:v>
      </x:c>
      <x:c r="D24" s="19" t="str">
        <x:v>Calidad</x:v>
      </x:c>
      <x:c r="E24" s="20" t="n">
        <x:v>8318000</x:v>
      </x:c>
      <x:c r="F24" s="21" t="n">
        <x:v>0.97</x:v>
      </x:c>
      <x:c r="G24" s="21" t="n">
        <x:v>0.179</x:v>
      </x:c>
      <x:c r="H24" s="21" t="n">
        <x:v>1.266</x:v>
      </x:c>
      <x:c r="I24" s="20" t="n">
        <x:f>E24*G24*H24</x:f>
        <x:v>1884975.252</x:v>
      </x:c>
      <x:c r="J24" s="20" t="n">
        <x:v>0</x:v>
      </x:c>
      <x:c r="K24" s="20" t="n">
        <x:f>I24+J24</x:f>
        <x:v>1884975.252</x:v>
      </x:c>
      <x:c r="L24" s="19" t="str">
        <x:v>Equipo</x:v>
      </x:c>
      <x:c r="M24" s="19" t="str">
        <x:v>Sofía Giménez</x:v>
      </x:c>
      <x:c r="N24" s="19" t="str">
        <x:v>Pagado</x:v>
      </x:c>
    </x:row>
    <x:row r="25" ht="21" customHeight="1">
      <x:c r="A25" s="18" t="n">
        <x:v>46357</x:v>
      </x:c>
      <x:c r="B25" s="19" t="str">
        <x:v>Miguel Acosta</x:v>
      </x:c>
      <x:c r="C25" s="19" t="str">
        <x:v>Tecnología</x:v>
      </x:c>
      <x:c r="D25" s="19" t="str">
        <x:v>Proyecto</x:v>
      </x:c>
      <x:c r="E25" s="20" t="n">
        <x:v>4664000</x:v>
      </x:c>
      <x:c r="F25" s="21" t="n">
        <x:v>1.29</x:v>
      </x:c>
      <x:c r="G25" s="21" t="n">
        <x:v>0.117</x:v>
      </x:c>
      <x:c r="H25" s="21" t="n">
        <x:v>0.979</x:v>
      </x:c>
      <x:c r="I25" s="20" t="n">
        <x:f>E25*G25*H25</x:f>
        <x:v>534228.552</x:v>
      </x:c>
      <x:c r="J25" s="20" t="n">
        <x:v>-237000</x:v>
      </x:c>
      <x:c r="K25" s="20" t="n">
        <x:f>I25+J25</x:f>
        <x:v>297228.552</x:v>
      </x:c>
      <x:c r="L25" s="19" t="str">
        <x:v>Mixto</x:v>
      </x:c>
      <x:c r="M25" s="19" t="str">
        <x:v>Miguel Acosta</x:v>
      </x:c>
      <x:c r="N25" s="19" t="str">
        <x:v>Observado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Esquema</x:v>
      </x:c>
      <x:c r="B3" s="117" t="str">
        <x:v>Total incentivo Gs.</x:v>
      </x:c>
      <x:c r="D3" s="117" t="str">
        <x:v>Área</x:v>
      </x:c>
      <x:c r="E3" s="117" t="str">
        <x:v>Cumplimiento %</x:v>
      </x:c>
      <x:c r="G3" s="117" t="str">
        <x:v>Estado</x:v>
      </x:c>
      <x:c r="H3" s="117" t="str">
        <x:v>Registros</x:v>
      </x:c>
      <x:c r="J3" s="117" t="str">
        <x:v>Mes</x:v>
      </x:c>
      <x:c r="K3" s="117" t="str">
        <x:v>Total incentivo Gs.</x:v>
      </x:c>
    </x:row>
    <x:row r="4">
      <x:c r="A4" s="118" t="str">
        <x:v>Ventas</x:v>
      </x:c>
      <x:c r="B4" s="119" t="n">
        <x:f>SUMIF('Incentivos'!$D$2:$D$25,A4,'Incentivos'!$K$2:$K$25)</x:f>
        <x:v>4199633.119</x:v>
      </x:c>
      <x:c r="D4" s="118" t="str">
        <x:v>Comercial</x:v>
      </x:c>
      <x:c r="E4" s="120" t="n">
        <x:f>IFERROR(AVERAGEIF('Incentivos'!$C$2:$C$25,D4,'Incentivos'!$F$2:$F$25),0)</x:f>
        <x:v>0.8563333333333333</x:v>
      </x:c>
      <x:c r="G4" s="118" t="str">
        <x:v>Calculado</x:v>
      </x:c>
      <x:c r="H4" s="121" t="n">
        <x:f>COUNTIF('Incentivos'!$N$2:$N$25,G4)</x:f>
        <x:v>6</x:v>
      </x:c>
      <x:c r="J4" s="118" t="str">
        <x:v>2026-01-01</x:v>
      </x:c>
      <x:c r="K4" s="119" t="n">
        <x:f>SUMIF('Incentivos'!$A$2:$A$25,DATE(2026,1,1),'Incentivos'!$K$2:$K$25)</x:f>
        <x:v>1738894.1709999999</x:v>
      </x:c>
    </x:row>
    <x:row r="5">
      <x:c r="A5" s="118" t="str">
        <x:v>Productividad</x:v>
      </x:c>
      <x:c r="B5" s="119" t="n">
        <x:f>SUMIF('Incentivos'!$D$2:$D$25,A5,'Incentivos'!$K$2:$K$25)</x:f>
        <x:v>4874779.751</x:v>
      </x:c>
      <x:c r="D5" s="118" t="str">
        <x:v>Operaciones</x:v>
      </x:c>
      <x:c r="E5" s="120" t="n">
        <x:f>IFERROR(AVERAGEIF('Incentivos'!$C$2:$C$25,D5,'Incentivos'!$F$2:$F$25),0)</x:f>
        <x:v>0.8398333333333333</x:v>
      </x:c>
      <x:c r="G5" s="118" t="str">
        <x:v>Aprobado</x:v>
      </x:c>
      <x:c r="H5" s="121" t="n">
        <x:f>COUNTIF('Incentivos'!$N$2:$N$25,G5)</x:f>
        <x:v>6</x:v>
      </x:c>
      <x:c r="J5" s="118" t="str">
        <x:v>2026-02-01</x:v>
      </x:c>
      <x:c r="K5" s="119" t="n">
        <x:f>SUMIF('Incentivos'!$A$2:$A$25,DATE(2026,2,1),'Incentivos'!$K$2:$K$25)</x:f>
        <x:v>1494146.161</x:v>
      </x:c>
    </x:row>
    <x:row r="6">
      <x:c r="A6" s="118" t="str">
        <x:v>Calidad</x:v>
      </x:c>
      <x:c r="B6" s="119" t="n">
        <x:f>SUMIF('Incentivos'!$D$2:$D$25,A6,'Incentivos'!$K$2:$K$25)</x:f>
        <x:v>9261670.753</x:v>
      </x:c>
      <x:c r="D6" s="118" t="str">
        <x:v>Atención</x:v>
      </x:c>
      <x:c r="E6" s="120" t="n">
        <x:f>IFERROR(AVERAGEIF('Incentivos'!$C$2:$C$25,D6,'Incentivos'!$F$2:$F$25),0)</x:f>
        <x:v>1.1066666666666667</x:v>
      </x:c>
      <x:c r="G6" s="118" t="str">
        <x:v>Pagado</x:v>
      </x:c>
      <x:c r="H6" s="121" t="n">
        <x:f>COUNTIF('Incentivos'!$N$2:$N$25,G6)</x:f>
        <x:v>6</x:v>
      </x:c>
      <x:c r="J6" s="118" t="str">
        <x:v>2026-03-01</x:v>
      </x:c>
      <x:c r="K6" s="119" t="n">
        <x:f>SUMIF('Incentivos'!$A$2:$A$25,DATE(2026,3,1),'Incentivos'!$K$2:$K$25)</x:f>
        <x:v>4561938.952</x:v>
      </x:c>
    </x:row>
    <x:row r="7">
      <x:c r="A7" s="118" t="str">
        <x:v>Proyecto</x:v>
      </x:c>
      <x:c r="B7" s="119" t="n">
        <x:f>SUMIF('Incentivos'!$D$2:$D$25,A7,'Incentivos'!$K$2:$K$25)</x:f>
        <x:v>5747033.035999999</x:v>
      </x:c>
      <x:c r="D7" s="118" t="str">
        <x:v>Tecnología</x:v>
      </x:c>
      <x:c r="E7" s="120" t="n">
        <x:f>IFERROR(AVERAGEIF('Incentivos'!$C$2:$C$25,D7,'Incentivos'!$F$2:$F$25),0)</x:f>
        <x:v>1.012</x:v>
      </x:c>
      <x:c r="G7" s="118" t="str">
        <x:v>Observado</x:v>
      </x:c>
      <x:c r="H7" s="121" t="n">
        <x:f>COUNTIF('Incentivos'!$N$2:$N$25,G7)</x:f>
        <x:v>6</x:v>
      </x:c>
      <x:c r="J7" s="118" t="str">
        <x:v>2026-04-01</x:v>
      </x:c>
      <x:c r="K7" s="119" t="n">
        <x:f>SUMIF('Incentivos'!$A$2:$A$25,DATE(2026,4,1),'Incentivos'!$K$2:$K$25)</x:f>
        <x:v>2395464.364</x:v>
      </x:c>
    </x:row>
    <x:row r="8">
      <x:c r="J8" s="118" t="str">
        <x:v>2026-05-01</x:v>
      </x:c>
      <x:c r="K8" s="119" t="n">
        <x:f>SUMIF('Incentivos'!$A$2:$A$25,DATE(2026,5,1),'Incentivos'!$K$2:$K$25)</x:f>
        <x:v>1036599.6600000001</x:v>
      </x:c>
    </x:row>
    <x:row r="9">
      <x:c r="J9" s="118" t="str">
        <x:v>2026-06-01</x:v>
      </x:c>
      <x:c r="K9" s="119" t="n">
        <x:f>SUMIF('Incentivos'!$A$2:$A$25,DATE(2026,6,1),'Incentivos'!$K$2:$K$25)</x:f>
        <x:v>2031100.5899999999</x:v>
      </x:c>
    </x:row>
    <x:row r="10">
      <x:c r="J10" s="118" t="str">
        <x:v>2026-07-01</x:v>
      </x:c>
      <x:c r="K10" s="119" t="n">
        <x:f>SUMIF('Incentivos'!$A$2:$A$25,DATE(2026,7,1),'Incentivos'!$K$2:$K$25)</x:f>
        <x:v>2190187.869</x:v>
      </x:c>
    </x:row>
    <x:row r="11">
      <x:c r="J11" s="118" t="str">
        <x:v>2026-08-01</x:v>
      </x:c>
      <x:c r="K11" s="119" t="n">
        <x:f>SUMIF('Incentivos'!$A$2:$A$25,DATE(2026,8,1),'Incentivos'!$K$2:$K$25)</x:f>
        <x:v>3023248.119999999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Incentivos y bonificaciones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“Incentivos”.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9">
      <x:c r="B9" s="174" t="str">
        <x:v>MTESS · Salario mínimo vigente desde julio de 2026</x:v>
      </x:c>
      <x:c r="C9" s="174" t="str">
        <x:v>https://www.mtess.gov.py/?p=36371</x:v>
      </x:c>
      <x:c r="D9" s="174" t="str">
        <x:v>2026-08-04</x:v>
      </x:c>
      <x:c r="E9" s="174" t="str">
        <x:v>Criterios y campos de referencia</x:v>
      </x:c>
    </x:row>
    <x:row r="12">
      <x:c r="B12" s="178" t="str">
        <x:v>Aviso: estructura demostrativa. Las fuentes orientan definiciones y criterios, pero no convierten la plantilla en asesoría contable, laboral, legal ni financiera.</x:v>
      </x:c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  <x:row r="14">
      <x:c r="B14" s="178"/>
      <x:c r="C14" s="178"/>
      <x:c r="D14" s="178"/>
      <x:c r="E14" s="178"/>
      <x:c r="F14" s="178"/>
      <x:c r="G14" s="178"/>
      <x:c r="H14" s="178"/>
    </x:row>
  </x:sheetData>
  <x:mergeCells>
    <x:mergeCell ref="B2:H4"/>
    <x:mergeCell ref="B12:H14"/>
  </x:mergeCells>
  <x:pageMargins left="0.7" right="0.7" top="0.75" bottom="0.75" header="0.3" footer="0.3"/>
</x:worksheet>
</file>