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b6994f231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85498731fc94f2a"/>
    <x:sheet xmlns:r="http://schemas.openxmlformats.org/officeDocument/2006/relationships" name="Movimientos" sheetId="2" r:id="R374cad46b1f34a95"/>
    <x:sheet xmlns:r="http://schemas.openxmlformats.org/officeDocument/2006/relationships" name="Análisis" sheetId="3" r:id="R0efac7aabc9e4c62"/>
    <x:sheet xmlns:r="http://schemas.openxmlformats.org/officeDocument/2006/relationships" name="Guía de uso" sheetId="4" r:id="R91d13239f9574e49"/>
    <x:sheet xmlns:r="http://schemas.openxmlformats.org/officeDocument/2006/relationships" name="Fuentes" sheetId="5" r:id="Rf93ac4d812e140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8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1f7a869bc40d9" /><Relationship Type="http://schemas.openxmlformats.org/officeDocument/2006/relationships/theme" Target="/xl/theme/theme1.xml" Id="Re35cb73e46d24307" /><Relationship Type="http://schemas.openxmlformats.org/officeDocument/2006/relationships/sharedStrings" Target="/xl/sharedStrings.xml" Id="R278398fe43574fc6" /><Relationship Type="http://schemas.openxmlformats.org/officeDocument/2006/relationships/worksheet" Target="/xl/worksheets/sheet1.xml" Id="R485498731fc94f2a" /><Relationship Type="http://schemas.openxmlformats.org/officeDocument/2006/relationships/worksheet" Target="/xl/worksheets/sheet2.xml" Id="R374cad46b1f34a95" /><Relationship Type="http://schemas.openxmlformats.org/officeDocument/2006/relationships/worksheet" Target="/xl/worksheets/sheet3.xml" Id="R0efac7aabc9e4c62" /><Relationship Type="http://schemas.openxmlformats.org/officeDocument/2006/relationships/worksheet" Target="/xl/worksheets/sheet4.xml" Id="R91d13239f9574e49" /><Relationship Type="http://schemas.openxmlformats.org/officeDocument/2006/relationships/worksheet" Target="/xl/worksheets/sheet5.xml" Id="Rf93ac4d812e140b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91ce6edd9284d95" /><Relationship Type="http://schemas.openxmlformats.org/officeDocument/2006/relationships/chart" Target="/xl/drawings/charts/chart2.xml" Id="Refbc569e2a364d61" /><Relationship Type="http://schemas.openxmlformats.org/officeDocument/2006/relationships/chart" Target="/xl/drawings/charts/chart3.xml" Id="R505b3a8c84634a00" /><Relationship Type="http://schemas.openxmlformats.org/officeDocument/2006/relationships/chart" Target="/xl/drawings/charts/chart4.xml" Id="Re9cd2bb4807d4ae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Monto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Monto Gs.</c:v>
          </c:tx>
          <c:cat>
            <c:strRef>
              <c:f>'Análisis'!$A$4:$A$5</c:f>
              <c:strCache>
                <c:ptCount val="0"/>
              </c:strCache>
            </c:strRef>
          </c:cat>
          <c:val>
            <c:numRef>
              <c:f>'Análisis'!$B$4:$B$5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IVA Gs. promedio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IVA Gs.</c:v>
          </c:tx>
          <c:cat>
            <c:strRef>
              <c:f>'Análisis'!$D$4:$D$9</c:f>
              <c:strCache>
                <c:ptCount val="0"/>
              </c:strCache>
            </c:strRef>
          </c:cat>
          <c:val>
            <c:numRef>
              <c:f>'Análisis'!$E$4:$E$9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Monto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Monto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91ce6edd9284d95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bc569e2a364d61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5b3a8c84634a00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9cd2bb4807d4ae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fff593ebb754902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Ingresos y egresos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Finanzas y administración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Movimientos</x:v>
      </x:c>
      <x:c r="C6" s="22"/>
      <x:c r="D6" s="22"/>
      <x:c r="E6" s="22"/>
      <x:c r="F6" s="58" t="str">
        <x:v>IVA promedio</x:v>
      </x:c>
      <x:c r="G6" s="22"/>
      <x:c r="H6" s="22"/>
      <x:c r="I6" s="22"/>
      <x:c r="J6" s="58" t="str">
        <x:v>Registros</x:v>
      </x:c>
      <x:c r="K6" s="22"/>
      <x:c r="L6" s="22"/>
      <x:c r="M6" s="58" t="str">
        <x:v>Pendientes</x:v>
      </x:c>
      <x:c r="N6" s="22"/>
      <x:c r="O6" s="22"/>
      <x:c r="P6" s="22"/>
    </x:row>
    <x:row r="7" ht="19" customHeight="1">
      <x:c r="A7" s="22"/>
      <x:c r="B7" s="59" t="n">
        <x:f>SUM('Movimientos'!$H$2:$H$33)</x:f>
        <x:v>156659000</x:v>
      </x:c>
      <x:c r="C7" s="60"/>
      <x:c r="D7" s="60"/>
      <x:c r="E7" s="61"/>
      <x:c r="F7" s="96" t="n">
        <x:f>AVERAGE('Movimientos'!$J$2:$J$33)</x:f>
        <x:v>219276.2445887446</x:v>
      </x:c>
      <x:c r="G7" s="97"/>
      <x:c r="H7" s="97"/>
      <x:c r="I7" s="98"/>
      <x:c r="J7" s="105" t="n">
        <x:f>COUNTA('Movimientos'!$A$2:$A$33)</x:f>
        <x:v>32</x:v>
      </x:c>
      <x:c r="K7" s="106"/>
      <x:c r="L7" s="107"/>
      <x:c r="M7" s="105" t="n">
        <x:f>COUNTIF('Movimientos'!$M$2:$M$33,"Anulado")</x:f>
        <x:v>10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8" t="str">
        <x:v>Todos los registros y valores son ficticios. Verificá tasas, criterios y políticas antes de adaptar esta plantilla a un uso real.</x:v>
      </x:c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50"/>
      <x:c r="P53" s="22"/>
    </x:row>
    <x:row r="54" ht="19" customHeight="1">
      <x:c r="A54" s="22"/>
      <x:c r="B54" s="151"/>
      <x:c r="C54" s="152"/>
      <x:c r="D54" s="152"/>
      <x:c r="E54" s="152"/>
      <x:c r="F54" s="152"/>
      <x:c r="G54" s="152"/>
      <x:c r="H54" s="152"/>
      <x:c r="I54" s="152"/>
      <x:c r="J54" s="152"/>
      <x:c r="K54" s="152"/>
      <x:c r="L54" s="152"/>
      <x:c r="M54" s="152"/>
      <x:c r="N54" s="152"/>
      <x:c r="O54" s="153"/>
      <x:c r="P54" s="22"/>
    </x:row>
    <x:row r="55" ht="19" customHeight="1">
      <x:c r="A55" s="22"/>
      <x:c r="B55" s="154"/>
      <x:c r="C55" s="155"/>
      <x:c r="D55" s="155"/>
      <x:c r="E55" s="155"/>
      <x:c r="F55" s="155"/>
      <x:c r="G55" s="155"/>
      <x:c r="H55" s="155"/>
      <x:c r="I55" s="155"/>
      <x:c r="J55" s="155"/>
      <x:c r="K55" s="155"/>
      <x:c r="L55" s="155"/>
      <x:c r="M55" s="155"/>
      <x:c r="N55" s="155"/>
      <x:c r="O55" s="156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9" t="str">
        <x:v>Plantilla creada por Ingeniero Informático Diego Laconich</x:v>
      </x:c>
      <x:c r="C57" s="159"/>
      <x:c r="D57" s="159"/>
      <x:c r="E57" s="159"/>
      <x:c r="F57" s="159"/>
      <x:c r="G57" s="159"/>
      <x:c r="H57" s="159"/>
      <x:c r="I57" s="159"/>
      <x:c r="J57" s="159"/>
      <x:c r="K57" s="159"/>
      <x:c r="L57" s="159"/>
      <x:c r="M57" s="159"/>
      <x:c r="N57" s="159"/>
      <x:c r="O57" s="159"/>
      <x:c r="P57" s="22"/>
    </x:row>
    <x:row r="58" ht="19" customHeight="1">
      <x:c r="A58" s="22"/>
      <x:c r="B58" s="159"/>
      <x:c r="C58" s="159"/>
      <x:c r="D58" s="159"/>
      <x:c r="E58" s="159"/>
      <x:c r="F58" s="159"/>
      <x:c r="G58" s="159"/>
      <x:c r="H58" s="159"/>
      <x:c r="I58" s="159"/>
      <x:c r="J58" s="159"/>
      <x:c r="K58" s="159"/>
      <x:c r="L58" s="159"/>
      <x:c r="M58" s="159"/>
      <x:c r="N58" s="159"/>
      <x:c r="O58" s="159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bfff593ebb754902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3" hidden="0" customWidth="1"/>
    <x:col min="13" max="13" width="12" hidden="0" customWidth="1"/>
  </x:cols>
  <x:sheetData>
    <x:row r="1" ht="34" customHeight="1">
      <x:c r="A1" s="9" t="str">
        <x:v>Fecha</x:v>
      </x:c>
      <x:c r="B1" s="9" t="str">
        <x:v>Movimiento</x:v>
      </x:c>
      <x:c r="C1" s="9" t="str">
        <x:v>Cuenta</x:v>
      </x:c>
      <x:c r="D1" s="9" t="str">
        <x:v>Tipo</x:v>
      </x:c>
      <x:c r="E1" s="9" t="str">
        <x:v>Categoría</x:v>
      </x:c>
      <x:c r="F1" s="9" t="str">
        <x:v>Concepto</x:v>
      </x:c>
      <x:c r="G1" s="9" t="str">
        <x:v>Documento</x:v>
      </x:c>
      <x:c r="H1" s="9" t="str">
        <x:v>Monto Gs.</x:v>
      </x:c>
      <x:c r="I1" s="9" t="str">
        <x:v>IVA %</x:v>
      </x:c>
      <x:c r="J1" s="9" t="str">
        <x:v>IVA Gs.</x:v>
      </x:c>
      <x:c r="K1" s="9" t="str">
        <x:v>Medio</x:v>
      </x:c>
      <x:c r="L1" s="9" t="str">
        <x:v>Conciliado</x:v>
      </x:c>
      <x:c r="M1" s="9" t="str">
        <x:v>Estado</x:v>
      </x:c>
    </x:row>
    <x:row r="2" ht="21" customHeight="1">
      <x:c r="A2" s="18" t="n">
        <x:v>46024</x:v>
      </x:c>
      <x:c r="B2" s="19" t="str">
        <x:v>MOV-0001</x:v>
      </x:c>
      <x:c r="C2" s="19" t="str">
        <x:v>Caja</x:v>
      </x:c>
      <x:c r="D2" s="19" t="str">
        <x:v>Ingreso</x:v>
      </x:c>
      <x:c r="E2" s="19" t="str">
        <x:v>Ventas</x:v>
      </x:c>
      <x:c r="F2" s="19" t="str">
        <x:v>Concepto 01</x:v>
      </x:c>
      <x:c r="G2" s="19" t="str">
        <x:v>DOC-0001</x:v>
      </x:c>
      <x:c r="H2" s="20" t="n">
        <x:v>7113000</x:v>
      </x:c>
      <x:c r="I2" s="21" t="n">
        <x:v>0</x:v>
      </x:c>
      <x:c r="J2" s="20" t="n">
        <x:f>H2*I2/(1+I2)</x:f>
        <x:v>0</x:v>
      </x:c>
      <x:c r="K2" s="19" t="str">
        <x:v>Transferencia</x:v>
      </x:c>
      <x:c r="L2" s="19" t="str">
        <x:v>Sí</x:v>
      </x:c>
      <x:c r="M2" s="19" t="str">
        <x:v>Confirmado</x:v>
      </x:c>
    </x:row>
    <x:row r="3" ht="21" customHeight="1">
      <x:c r="A3" s="18" t="n">
        <x:v>46058</x:v>
      </x:c>
      <x:c r="B3" s="19" t="str">
        <x:v>MOV-0002</x:v>
      </x:c>
      <x:c r="C3" s="19" t="str">
        <x:v>Banco</x:v>
      </x:c>
      <x:c r="D3" s="19" t="str">
        <x:v>Egreso</x:v>
      </x:c>
      <x:c r="E3" s="19" t="str">
        <x:v>Servicios</x:v>
      </x:c>
      <x:c r="F3" s="19" t="str">
        <x:v>Concepto 02</x:v>
      </x:c>
      <x:c r="G3" s="19" t="str">
        <x:v>DOC-0002</x:v>
      </x:c>
      <x:c r="H3" s="20" t="n">
        <x:v>7915000</x:v>
      </x:c>
      <x:c r="I3" s="21" t="n">
        <x:v>0.05</x:v>
      </x:c>
      <x:c r="J3" s="20" t="n">
        <x:f>H3*I3/(1+I3)</x:f>
        <x:v>376904.7619047619</x:v>
      </x:c>
      <x:c r="K3" s="19" t="str">
        <x:v>Efectivo</x:v>
      </x:c>
      <x:c r="L3" s="19" t="str">
        <x:v>No</x:v>
      </x:c>
      <x:c r="M3" s="19" t="str">
        <x:v>Pendiente</x:v>
      </x:c>
    </x:row>
    <x:row r="4" ht="21" customHeight="1">
      <x:c r="A4" s="18" t="n">
        <x:v>46089</x:v>
      </x:c>
      <x:c r="B4" s="19" t="str">
        <x:v>MOV-0003</x:v>
      </x:c>
      <x:c r="C4" s="19" t="str">
        <x:v>Fintech</x:v>
      </x:c>
      <x:c r="D4" s="19" t="str">
        <x:v>Ingreso</x:v>
      </x:c>
      <x:c r="E4" s="19" t="str">
        <x:v>Personal</x:v>
      </x:c>
      <x:c r="F4" s="19" t="str">
        <x:v>Concepto 03</x:v>
      </x:c>
      <x:c r="G4" s="19" t="str">
        <x:v>DOC-0003</x:v>
      </x:c>
      <x:c r="H4" s="20" t="n">
        <x:v>6083000</x:v>
      </x:c>
      <x:c r="I4" s="21" t="n">
        <x:v>0.1</x:v>
      </x:c>
      <x:c r="J4" s="20" t="n">
        <x:f>H4*I4/(1+I4)</x:f>
        <x:v>553000</x:v>
      </x:c>
      <x:c r="K4" s="19" t="str">
        <x:v>Tarjeta</x:v>
      </x:c>
      <x:c r="L4" s="19" t="str">
        <x:v>Sí</x:v>
      </x:c>
      <x:c r="M4" s="19" t="str">
        <x:v>Anulado</x:v>
      </x:c>
    </x:row>
    <x:row r="5" ht="21" customHeight="1">
      <x:c r="A5" s="18" t="n">
        <x:v>46123</x:v>
      </x:c>
      <x:c r="B5" s="19" t="str">
        <x:v>MOV-0004</x:v>
      </x:c>
      <x:c r="C5" s="19" t="str">
        <x:v>Tarjeta</x:v>
      </x:c>
      <x:c r="D5" s="19" t="str">
        <x:v>Egreso</x:v>
      </x:c>
      <x:c r="E5" s="19" t="str">
        <x:v>Impuestos</x:v>
      </x:c>
      <x:c r="F5" s="19" t="str">
        <x:v>Concepto 04</x:v>
      </x:c>
      <x:c r="G5" s="19" t="str">
        <x:v>DOC-0004</x:v>
      </x:c>
      <x:c r="H5" s="20" t="n">
        <x:v>8801000</x:v>
      </x:c>
      <x:c r="I5" s="21" t="n">
        <x:v>0</x:v>
      </x:c>
      <x:c r="J5" s="20" t="n">
        <x:f>H5*I5/(1+I5)</x:f>
        <x:v>0</x:v>
      </x:c>
      <x:c r="K5" s="19" t="str">
        <x:v>QR</x:v>
      </x:c>
      <x:c r="L5" s="19" t="str">
        <x:v>No</x:v>
      </x:c>
      <x:c r="M5" s="19" t="str">
        <x:v>Confirmado</x:v>
      </x:c>
    </x:row>
    <x:row r="6" ht="21" customHeight="1">
      <x:c r="A6" s="18" t="n">
        <x:v>46156</x:v>
      </x:c>
      <x:c r="B6" s="19" t="str">
        <x:v>MOV-0005</x:v>
      </x:c>
      <x:c r="C6" s="19" t="str">
        <x:v>Caja</x:v>
      </x:c>
      <x:c r="D6" s="19" t="str">
        <x:v>Ingreso</x:v>
      </x:c>
      <x:c r="E6" s="19" t="str">
        <x:v>Marketing</x:v>
      </x:c>
      <x:c r="F6" s="19" t="str">
        <x:v>Concepto 05</x:v>
      </x:c>
      <x:c r="G6" s="19" t="str">
        <x:v>DOC-0005</x:v>
      </x:c>
      <x:c r="H6" s="20" t="n">
        <x:v>8027000</x:v>
      </x:c>
      <x:c r="I6" s="21" t="n">
        <x:v>0.05</x:v>
      </x:c>
      <x:c r="J6" s="20" t="n">
        <x:f>H6*I6/(1+I6)</x:f>
        <x:v>382238.0952380952</x:v>
      </x:c>
      <x:c r="K6" s="19" t="str">
        <x:v>Transferencia</x:v>
      </x:c>
      <x:c r="L6" s="19" t="str">
        <x:v>Sí</x:v>
      </x:c>
      <x:c r="M6" s="19" t="str">
        <x:v>Pendiente</x:v>
      </x:c>
    </x:row>
    <x:row r="7" ht="21" customHeight="1">
      <x:c r="A7" s="18" t="n">
        <x:v>46190</x:v>
      </x:c>
      <x:c r="B7" s="19" t="str">
        <x:v>MOV-0006</x:v>
      </x:c>
      <x:c r="C7" s="19" t="str">
        <x:v>Banco</x:v>
      </x:c>
      <x:c r="D7" s="19" t="str">
        <x:v>Egreso</x:v>
      </x:c>
      <x:c r="E7" s="19" t="str">
        <x:v>Otros</x:v>
      </x:c>
      <x:c r="F7" s="19" t="str">
        <x:v>Concepto 06</x:v>
      </x:c>
      <x:c r="G7" s="19" t="str">
        <x:v>DOC-0006</x:v>
      </x:c>
      <x:c r="H7" s="20" t="n">
        <x:v>396000</x:v>
      </x:c>
      <x:c r="I7" s="21" t="n">
        <x:v>0.1</x:v>
      </x:c>
      <x:c r="J7" s="20" t="n">
        <x:f>H7*I7/(1+I7)</x:f>
        <x:v>36000</x:v>
      </x:c>
      <x:c r="K7" s="19" t="str">
        <x:v>Efectivo</x:v>
      </x:c>
      <x:c r="L7" s="19" t="str">
        <x:v>No</x:v>
      </x:c>
      <x:c r="M7" s="19" t="str">
        <x:v>Anulado</x:v>
      </x:c>
    </x:row>
    <x:row r="8" ht="21" customHeight="1">
      <x:c r="A8" s="18" t="n">
        <x:v>46223</x:v>
      </x:c>
      <x:c r="B8" s="19" t="str">
        <x:v>MOV-0007</x:v>
      </x:c>
      <x:c r="C8" s="19" t="str">
        <x:v>Fintech</x:v>
      </x:c>
      <x:c r="D8" s="19" t="str">
        <x:v>Ingreso</x:v>
      </x:c>
      <x:c r="E8" s="19" t="str">
        <x:v>Ventas</x:v>
      </x:c>
      <x:c r="F8" s="19" t="str">
        <x:v>Concepto 07</x:v>
      </x:c>
      <x:c r="G8" s="19" t="str">
        <x:v>DOC-0007</x:v>
      </x:c>
      <x:c r="H8" s="20" t="n">
        <x:v>5771000</x:v>
      </x:c>
      <x:c r="I8" s="21" t="n">
        <x:v>0</x:v>
      </x:c>
      <x:c r="J8" s="20" t="n">
        <x:f>H8*I8/(1+I8)</x:f>
        <x:v>0</x:v>
      </x:c>
      <x:c r="K8" s="19" t="str">
        <x:v>Tarjeta</x:v>
      </x:c>
      <x:c r="L8" s="19" t="str">
        <x:v>Sí</x:v>
      </x:c>
      <x:c r="M8" s="19" t="str">
        <x:v>Confirmado</x:v>
      </x:c>
    </x:row>
    <x:row r="9" ht="21" customHeight="1">
      <x:c r="A9" s="18" t="n">
        <x:v>46257</x:v>
      </x:c>
      <x:c r="B9" s="19" t="str">
        <x:v>MOV-0008</x:v>
      </x:c>
      <x:c r="C9" s="19" t="str">
        <x:v>Tarjeta</x:v>
      </x:c>
      <x:c r="D9" s="19" t="str">
        <x:v>Egreso</x:v>
      </x:c>
      <x:c r="E9" s="19" t="str">
        <x:v>Servicios</x:v>
      </x:c>
      <x:c r="F9" s="19" t="str">
        <x:v>Concepto 08</x:v>
      </x:c>
      <x:c r="G9" s="19" t="str">
        <x:v>DOC-0008</x:v>
      </x:c>
      <x:c r="H9" s="20" t="n">
        <x:v>6257000</x:v>
      </x:c>
      <x:c r="I9" s="21" t="n">
        <x:v>0.05</x:v>
      </x:c>
      <x:c r="J9" s="20" t="n">
        <x:f>H9*I9/(1+I9)</x:f>
        <x:v>297952.38095238095</x:v>
      </x:c>
      <x:c r="K9" s="19" t="str">
        <x:v>QR</x:v>
      </x:c>
      <x:c r="L9" s="19" t="str">
        <x:v>No</x:v>
      </x:c>
      <x:c r="M9" s="19" t="str">
        <x:v>Pendiente</x:v>
      </x:c>
    </x:row>
    <x:row r="10" ht="21" customHeight="1">
      <x:c r="A10" s="18" t="n">
        <x:v>46267</x:v>
      </x:c>
      <x:c r="B10" s="19" t="str">
        <x:v>MOV-0009</x:v>
      </x:c>
      <x:c r="C10" s="19" t="str">
        <x:v>Caja</x:v>
      </x:c>
      <x:c r="D10" s="19" t="str">
        <x:v>Ingreso</x:v>
      </x:c>
      <x:c r="E10" s="19" t="str">
        <x:v>Personal</x:v>
      </x:c>
      <x:c r="F10" s="19" t="str">
        <x:v>Concepto 09</x:v>
      </x:c>
      <x:c r="G10" s="19" t="str">
        <x:v>DOC-0009</x:v>
      </x:c>
      <x:c r="H10" s="20" t="n">
        <x:v>8709000</x:v>
      </x:c>
      <x:c r="I10" s="21" t="n">
        <x:v>0.1</x:v>
      </x:c>
      <x:c r="J10" s="20" t="n">
        <x:f>H10*I10/(1+I10)</x:f>
        <x:v>791727.2727272727</x:v>
      </x:c>
      <x:c r="K10" s="19" t="str">
        <x:v>Transferencia</x:v>
      </x:c>
      <x:c r="L10" s="19" t="str">
        <x:v>Sí</x:v>
      </x:c>
      <x:c r="M10" s="19" t="str">
        <x:v>Anulado</x:v>
      </x:c>
    </x:row>
    <x:row r="11" ht="21" customHeight="1">
      <x:c r="A11" s="18" t="n">
        <x:v>46300</x:v>
      </x:c>
      <x:c r="B11" s="19" t="str">
        <x:v>MOV-0010</x:v>
      </x:c>
      <x:c r="C11" s="19" t="str">
        <x:v>Banco</x:v>
      </x:c>
      <x:c r="D11" s="19" t="str">
        <x:v>Egreso</x:v>
      </x:c>
      <x:c r="E11" s="19" t="str">
        <x:v>Impuestos</x:v>
      </x:c>
      <x:c r="F11" s="19" t="str">
        <x:v>Concepto 10</x:v>
      </x:c>
      <x:c r="G11" s="19" t="str">
        <x:v>DOC-0010</x:v>
      </x:c>
      <x:c r="H11" s="20" t="n">
        <x:v>7388000</x:v>
      </x:c>
      <x:c r="I11" s="21" t="n">
        <x:v>0</x:v>
      </x:c>
      <x:c r="J11" s="20" t="n">
        <x:f>H11*I11/(1+I11)</x:f>
        <x:v>0</x:v>
      </x:c>
      <x:c r="K11" s="19" t="str">
        <x:v>Efectivo</x:v>
      </x:c>
      <x:c r="L11" s="19" t="str">
        <x:v>No</x:v>
      </x:c>
      <x:c r="M11" s="19" t="str">
        <x:v>Confirmado</x:v>
      </x:c>
    </x:row>
    <x:row r="12" ht="21" customHeight="1">
      <x:c r="A12" s="18" t="n">
        <x:v>46334</x:v>
      </x:c>
      <x:c r="B12" s="19" t="str">
        <x:v>MOV-0011</x:v>
      </x:c>
      <x:c r="C12" s="19" t="str">
        <x:v>Fintech</x:v>
      </x:c>
      <x:c r="D12" s="19" t="str">
        <x:v>Ingreso</x:v>
      </x:c>
      <x:c r="E12" s="19" t="str">
        <x:v>Marketing</x:v>
      </x:c>
      <x:c r="F12" s="19" t="str">
        <x:v>Concepto 11</x:v>
      </x:c>
      <x:c r="G12" s="19" t="str">
        <x:v>DOC-0011</x:v>
      </x:c>
      <x:c r="H12" s="20" t="n">
        <x:v>5433000</x:v>
      </x:c>
      <x:c r="I12" s="21" t="n">
        <x:v>0.05</x:v>
      </x:c>
      <x:c r="J12" s="20" t="n">
        <x:f>H12*I12/(1+I12)</x:f>
        <x:v>258714.2857142857</x:v>
      </x:c>
      <x:c r="K12" s="19" t="str">
        <x:v>Tarjeta</x:v>
      </x:c>
      <x:c r="L12" s="19" t="str">
        <x:v>Sí</x:v>
      </x:c>
      <x:c r="M12" s="19" t="str">
        <x:v>Pendiente</x:v>
      </x:c>
    </x:row>
    <x:row r="13" ht="21" customHeight="1">
      <x:c r="A13" s="18" t="n">
        <x:v>46367</x:v>
      </x:c>
      <x:c r="B13" s="19" t="str">
        <x:v>MOV-0012</x:v>
      </x:c>
      <x:c r="C13" s="19" t="str">
        <x:v>Tarjeta</x:v>
      </x:c>
      <x:c r="D13" s="19" t="str">
        <x:v>Egreso</x:v>
      </x:c>
      <x:c r="E13" s="19" t="str">
        <x:v>Otros</x:v>
      </x:c>
      <x:c r="F13" s="19" t="str">
        <x:v>Concepto 12</x:v>
      </x:c>
      <x:c r="G13" s="19" t="str">
        <x:v>DOC-0012</x:v>
      </x:c>
      <x:c r="H13" s="20" t="n">
        <x:v>4321000</x:v>
      </x:c>
      <x:c r="I13" s="21" t="n">
        <x:v>0.1</x:v>
      </x:c>
      <x:c r="J13" s="20" t="n">
        <x:f>H13*I13/(1+I13)</x:f>
        <x:v>392818.18181818177</x:v>
      </x:c>
      <x:c r="K13" s="19" t="str">
        <x:v>QR</x:v>
      </x:c>
      <x:c r="L13" s="19" t="str">
        <x:v>No</x:v>
      </x:c>
      <x:c r="M13" s="19" t="str">
        <x:v>Anulado</x:v>
      </x:c>
    </x:row>
    <x:row r="14" ht="21" customHeight="1">
      <x:c r="A14" s="18" t="n">
        <x:v>46043</x:v>
      </x:c>
      <x:c r="B14" s="19" t="str">
        <x:v>MOV-0013</x:v>
      </x:c>
      <x:c r="C14" s="19" t="str">
        <x:v>Caja</x:v>
      </x:c>
      <x:c r="D14" s="19" t="str">
        <x:v>Ingreso</x:v>
      </x:c>
      <x:c r="E14" s="19" t="str">
        <x:v>Ventas</x:v>
      </x:c>
      <x:c r="F14" s="19" t="str">
        <x:v>Concepto 13</x:v>
      </x:c>
      <x:c r="G14" s="19" t="str">
        <x:v>DOC-0013</x:v>
      </x:c>
      <x:c r="H14" s="20" t="n">
        <x:v>3982000</x:v>
      </x:c>
      <x:c r="I14" s="21" t="n">
        <x:v>0</x:v>
      </x:c>
      <x:c r="J14" s="20" t="n">
        <x:f>H14*I14/(1+I14)</x:f>
        <x:v>0</x:v>
      </x:c>
      <x:c r="K14" s="19" t="str">
        <x:v>Transferencia</x:v>
      </x:c>
      <x:c r="L14" s="19" t="str">
        <x:v>Sí</x:v>
      </x:c>
      <x:c r="M14" s="19" t="str">
        <x:v>Confirmado</x:v>
      </x:c>
    </x:row>
    <x:row r="15" ht="21" customHeight="1">
      <x:c r="A15" s="18" t="n">
        <x:v>46077</x:v>
      </x:c>
      <x:c r="B15" s="19" t="str">
        <x:v>MOV-0014</x:v>
      </x:c>
      <x:c r="C15" s="19" t="str">
        <x:v>Banco</x:v>
      </x:c>
      <x:c r="D15" s="19" t="str">
        <x:v>Egreso</x:v>
      </x:c>
      <x:c r="E15" s="19" t="str">
        <x:v>Servicios</x:v>
      </x:c>
      <x:c r="F15" s="19" t="str">
        <x:v>Concepto 14</x:v>
      </x:c>
      <x:c r="G15" s="19" t="str">
        <x:v>DOC-0014</x:v>
      </x:c>
      <x:c r="H15" s="20" t="n">
        <x:v>3315000</x:v>
      </x:c>
      <x:c r="I15" s="21" t="n">
        <x:v>0.05</x:v>
      </x:c>
      <x:c r="J15" s="20" t="n">
        <x:f>H15*I15/(1+I15)</x:f>
        <x:v>157857.14285714284</x:v>
      </x:c>
      <x:c r="K15" s="19" t="str">
        <x:v>Efectivo</x:v>
      </x:c>
      <x:c r="L15" s="19" t="str">
        <x:v>No</x:v>
      </x:c>
      <x:c r="M15" s="19" t="str">
        <x:v>Pendiente</x:v>
      </x:c>
    </x:row>
    <x:row r="16" ht="21" customHeight="1">
      <x:c r="A16" s="18" t="n">
        <x:v>46084</x:v>
      </x:c>
      <x:c r="B16" s="19" t="str">
        <x:v>MOV-0015</x:v>
      </x:c>
      <x:c r="C16" s="19" t="str">
        <x:v>Fintech</x:v>
      </x:c>
      <x:c r="D16" s="19" t="str">
        <x:v>Ingreso</x:v>
      </x:c>
      <x:c r="E16" s="19" t="str">
        <x:v>Personal</x:v>
      </x:c>
      <x:c r="F16" s="19" t="str">
        <x:v>Concepto 15</x:v>
      </x:c>
      <x:c r="G16" s="19" t="str">
        <x:v>DOC-0015</x:v>
      </x:c>
      <x:c r="H16" s="20" t="n">
        <x:v>7873000</x:v>
      </x:c>
      <x:c r="I16" s="21" t="n">
        <x:v>0.1</x:v>
      </x:c>
      <x:c r="J16" s="20" t="n">
        <x:f>H16*I16/(1+I16)</x:f>
        <x:v>715727.2727272727</x:v>
      </x:c>
      <x:c r="K16" s="19" t="str">
        <x:v>Tarjeta</x:v>
      </x:c>
      <x:c r="L16" s="19" t="str">
        <x:v>Sí</x:v>
      </x:c>
      <x:c r="M16" s="19" t="str">
        <x:v>Anulado</x:v>
      </x:c>
    </x:row>
    <x:row r="17" ht="21" customHeight="1">
      <x:c r="A17" s="18" t="n">
        <x:v>46118</x:v>
      </x:c>
      <x:c r="B17" s="19" t="str">
        <x:v>MOV-0016</x:v>
      </x:c>
      <x:c r="C17" s="19" t="str">
        <x:v>Tarjeta</x:v>
      </x:c>
      <x:c r="D17" s="19" t="str">
        <x:v>Egreso</x:v>
      </x:c>
      <x:c r="E17" s="19" t="str">
        <x:v>Impuestos</x:v>
      </x:c>
      <x:c r="F17" s="19" t="str">
        <x:v>Concepto 16</x:v>
      </x:c>
      <x:c r="G17" s="19" t="str">
        <x:v>DOC-0016</x:v>
      </x:c>
      <x:c r="H17" s="20" t="n">
        <x:v>2505000</x:v>
      </x:c>
      <x:c r="I17" s="21" t="n">
        <x:v>0</x:v>
      </x:c>
      <x:c r="J17" s="20" t="n">
        <x:f>H17*I17/(1+I17)</x:f>
        <x:v>0</x:v>
      </x:c>
      <x:c r="K17" s="19" t="str">
        <x:v>QR</x:v>
      </x:c>
      <x:c r="L17" s="19" t="str">
        <x:v>No</x:v>
      </x:c>
      <x:c r="M17" s="19" t="str">
        <x:v>Confirmado</x:v>
      </x:c>
    </x:row>
    <x:row r="18" ht="21" customHeight="1">
      <x:c r="A18" s="18" t="n">
        <x:v>46151</x:v>
      </x:c>
      <x:c r="B18" s="19" t="str">
        <x:v>MOV-0017</x:v>
      </x:c>
      <x:c r="C18" s="19" t="str">
        <x:v>Caja</x:v>
      </x:c>
      <x:c r="D18" s="19" t="str">
        <x:v>Ingreso</x:v>
      </x:c>
      <x:c r="E18" s="19" t="str">
        <x:v>Marketing</x:v>
      </x:c>
      <x:c r="F18" s="19" t="str">
        <x:v>Concepto 17</x:v>
      </x:c>
      <x:c r="G18" s="19" t="str">
        <x:v>DOC-0017</x:v>
      </x:c>
      <x:c r="H18" s="20" t="n">
        <x:v>3368000</x:v>
      </x:c>
      <x:c r="I18" s="21" t="n">
        <x:v>0.05</x:v>
      </x:c>
      <x:c r="J18" s="20" t="n">
        <x:f>H18*I18/(1+I18)</x:f>
        <x:v>160380.95238095237</x:v>
      </x:c>
      <x:c r="K18" s="19" t="str">
        <x:v>Transferencia</x:v>
      </x:c>
      <x:c r="L18" s="19" t="str">
        <x:v>Sí</x:v>
      </x:c>
      <x:c r="M18" s="19" t="str">
        <x:v>Pendiente</x:v>
      </x:c>
    </x:row>
    <x:row r="19" ht="21" customHeight="1">
      <x:c r="A19" s="18" t="n">
        <x:v>46185</x:v>
      </x:c>
      <x:c r="B19" s="19" t="str">
        <x:v>MOV-0018</x:v>
      </x:c>
      <x:c r="C19" s="19" t="str">
        <x:v>Banco</x:v>
      </x:c>
      <x:c r="D19" s="19" t="str">
        <x:v>Egreso</x:v>
      </x:c>
      <x:c r="E19" s="19" t="str">
        <x:v>Otros</x:v>
      </x:c>
      <x:c r="F19" s="19" t="str">
        <x:v>Concepto 18</x:v>
      </x:c>
      <x:c r="G19" s="19" t="str">
        <x:v>DOC-0018</x:v>
      </x:c>
      <x:c r="H19" s="20" t="n">
        <x:v>7075000</x:v>
      </x:c>
      <x:c r="I19" s="21" t="n">
        <x:v>0.1</x:v>
      </x:c>
      <x:c r="J19" s="20" t="n">
        <x:f>H19*I19/(1+I19)</x:f>
        <x:v>643181.8181818181</x:v>
      </x:c>
      <x:c r="K19" s="19" t="str">
        <x:v>Efectivo</x:v>
      </x:c>
      <x:c r="L19" s="19" t="str">
        <x:v>No</x:v>
      </x:c>
      <x:c r="M19" s="19" t="str">
        <x:v>Anulado</x:v>
      </x:c>
    </x:row>
    <x:row r="20" ht="21" customHeight="1">
      <x:c r="A20" s="18" t="n">
        <x:v>46218</x:v>
      </x:c>
      <x:c r="B20" s="19" t="str">
        <x:v>MOV-0019</x:v>
      </x:c>
      <x:c r="C20" s="19" t="str">
        <x:v>Fintech</x:v>
      </x:c>
      <x:c r="D20" s="19" t="str">
        <x:v>Ingreso</x:v>
      </x:c>
      <x:c r="E20" s="19" t="str">
        <x:v>Ventas</x:v>
      </x:c>
      <x:c r="F20" s="19" t="str">
        <x:v>Concepto 19</x:v>
      </x:c>
      <x:c r="G20" s="19" t="str">
        <x:v>DOC-0019</x:v>
      </x:c>
      <x:c r="H20" s="20" t="n">
        <x:v>6065000</x:v>
      </x:c>
      <x:c r="I20" s="21" t="n">
        <x:v>0</x:v>
      </x:c>
      <x:c r="J20" s="20" t="n">
        <x:f>H20*I20/(1+I20)</x:f>
        <x:v>0</x:v>
      </x:c>
      <x:c r="K20" s="19" t="str">
        <x:v>Tarjeta</x:v>
      </x:c>
      <x:c r="L20" s="19" t="str">
        <x:v>Sí</x:v>
      </x:c>
      <x:c r="M20" s="19" t="str">
        <x:v>Confirmado</x:v>
      </x:c>
    </x:row>
    <x:row r="21" ht="21" customHeight="1">
      <x:c r="A21" s="18" t="n">
        <x:v>46252</x:v>
      </x:c>
      <x:c r="B21" s="19" t="str">
        <x:v>MOV-0020</x:v>
      </x:c>
      <x:c r="C21" s="19" t="str">
        <x:v>Tarjeta</x:v>
      </x:c>
      <x:c r="D21" s="19" t="str">
        <x:v>Egreso</x:v>
      </x:c>
      <x:c r="E21" s="19" t="str">
        <x:v>Servicios</x:v>
      </x:c>
      <x:c r="F21" s="19" t="str">
        <x:v>Concepto 20</x:v>
      </x:c>
      <x:c r="G21" s="19" t="str">
        <x:v>DOC-0020</x:v>
      </x:c>
      <x:c r="H21" s="20" t="n">
        <x:v>7823000</x:v>
      </x:c>
      <x:c r="I21" s="21" t="n">
        <x:v>0.05</x:v>
      </x:c>
      <x:c r="J21" s="20" t="n">
        <x:f>H21*I21/(1+I21)</x:f>
        <x:v>372523.8095238095</x:v>
      </x:c>
      <x:c r="K21" s="19" t="str">
        <x:v>QR</x:v>
      </x:c>
      <x:c r="L21" s="19" t="str">
        <x:v>No</x:v>
      </x:c>
      <x:c r="M21" s="19" t="str">
        <x:v>Pendiente</x:v>
      </x:c>
    </x:row>
    <x:row r="22" ht="21" customHeight="1">
      <x:c r="A22" s="18" t="n">
        <x:v>46286</x:v>
      </x:c>
      <x:c r="B22" s="19" t="str">
        <x:v>MOV-0021</x:v>
      </x:c>
      <x:c r="C22" s="19" t="str">
        <x:v>Caja</x:v>
      </x:c>
      <x:c r="D22" s="19" t="str">
        <x:v>Ingreso</x:v>
      </x:c>
      <x:c r="E22" s="19" t="str">
        <x:v>Personal</x:v>
      </x:c>
      <x:c r="F22" s="19" t="str">
        <x:v>Concepto 21</x:v>
      </x:c>
      <x:c r="G22" s="19" t="str">
        <x:v>DOC-0021</x:v>
      </x:c>
      <x:c r="H22" s="20" t="n">
        <x:v>5366000</x:v>
      </x:c>
      <x:c r="I22" s="21" t="n">
        <x:v>0.1</x:v>
      </x:c>
      <x:c r="J22" s="20" t="n">
        <x:f>H22*I22/(1+I22)</x:f>
        <x:v>487818.18181818177</x:v>
      </x:c>
      <x:c r="K22" s="19" t="str">
        <x:v>Transferencia</x:v>
      </x:c>
      <x:c r="L22" s="19" t="str">
        <x:v>Sí</x:v>
      </x:c>
      <x:c r="M22" s="19" t="str">
        <x:v>Anulado</x:v>
      </x:c>
    </x:row>
    <x:row r="23" ht="21" customHeight="1">
      <x:c r="A23" s="18" t="n">
        <x:v>46319</x:v>
      </x:c>
      <x:c r="B23" s="19" t="str">
        <x:v>MOV-0022</x:v>
      </x:c>
      <x:c r="C23" s="19" t="str">
        <x:v>Banco</x:v>
      </x:c>
      <x:c r="D23" s="19" t="str">
        <x:v>Egreso</x:v>
      </x:c>
      <x:c r="E23" s="19" t="str">
        <x:v>Impuestos</x:v>
      </x:c>
      <x:c r="F23" s="19" t="str">
        <x:v>Concepto 22</x:v>
      </x:c>
      <x:c r="G23" s="19" t="str">
        <x:v>DOC-0022</x:v>
      </x:c>
      <x:c r="H23" s="20" t="n">
        <x:v>5050000</x:v>
      </x:c>
      <x:c r="I23" s="21" t="n">
        <x:v>0</x:v>
      </x:c>
      <x:c r="J23" s="20" t="n">
        <x:f>H23*I23/(1+I23)</x:f>
        <x:v>0</x:v>
      </x:c>
      <x:c r="K23" s="19" t="str">
        <x:v>Efectivo</x:v>
      </x:c>
      <x:c r="L23" s="19" t="str">
        <x:v>No</x:v>
      </x:c>
      <x:c r="M23" s="19" t="str">
        <x:v>Confirmado</x:v>
      </x:c>
    </x:row>
    <x:row r="24" ht="21" customHeight="1">
      <x:c r="A24" s="18" t="n">
        <x:v>46329</x:v>
      </x:c>
      <x:c r="B24" s="19" t="str">
        <x:v>MOV-0023</x:v>
      </x:c>
      <x:c r="C24" s="19" t="str">
        <x:v>Fintech</x:v>
      </x:c>
      <x:c r="D24" s="19" t="str">
        <x:v>Ingreso</x:v>
      </x:c>
      <x:c r="E24" s="19" t="str">
        <x:v>Marketing</x:v>
      </x:c>
      <x:c r="F24" s="19" t="str">
        <x:v>Concepto 23</x:v>
      </x:c>
      <x:c r="G24" s="19" t="str">
        <x:v>DOC-0023</x:v>
      </x:c>
      <x:c r="H24" s="20" t="n">
        <x:v>1974000</x:v>
      </x:c>
      <x:c r="I24" s="21" t="n">
        <x:v>0.05</x:v>
      </x:c>
      <x:c r="J24" s="20" t="n">
        <x:f>H24*I24/(1+I24)</x:f>
        <x:v>94000</x:v>
      </x:c>
      <x:c r="K24" s="19" t="str">
        <x:v>Tarjeta</x:v>
      </x:c>
      <x:c r="L24" s="19" t="str">
        <x:v>Sí</x:v>
      </x:c>
      <x:c r="M24" s="19" t="str">
        <x:v>Pendiente</x:v>
      </x:c>
    </x:row>
    <x:row r="25" ht="21" customHeight="1">
      <x:c r="A25" s="18" t="n">
        <x:v>46362</x:v>
      </x:c>
      <x:c r="B25" s="19" t="str">
        <x:v>MOV-0024</x:v>
      </x:c>
      <x:c r="C25" s="19" t="str">
        <x:v>Tarjeta</x:v>
      </x:c>
      <x:c r="D25" s="19" t="str">
        <x:v>Egreso</x:v>
      </x:c>
      <x:c r="E25" s="19" t="str">
        <x:v>Otros</x:v>
      </x:c>
      <x:c r="F25" s="19" t="str">
        <x:v>Concepto 24</x:v>
      </x:c>
      <x:c r="G25" s="19" t="str">
        <x:v>DOC-0024</x:v>
      </x:c>
      <x:c r="H25" s="20" t="n">
        <x:v>3715000</x:v>
      </x:c>
      <x:c r="I25" s="21" t="n">
        <x:v>0.1</x:v>
      </x:c>
      <x:c r="J25" s="20" t="n">
        <x:f>H25*I25/(1+I25)</x:f>
        <x:v>337727.2727272727</x:v>
      </x:c>
      <x:c r="K25" s="19" t="str">
        <x:v>QR</x:v>
      </x:c>
      <x:c r="L25" s="19" t="str">
        <x:v>No</x:v>
      </x:c>
      <x:c r="M25" s="19" t="str">
        <x:v>Anulado</x:v>
      </x:c>
    </x:row>
    <x:row r="26" ht="21" customHeight="1">
      <x:c r="A26" s="18" t="n">
        <x:v>46038</x:v>
      </x:c>
      <x:c r="B26" s="19" t="str">
        <x:v>MOV-0025</x:v>
      </x:c>
      <x:c r="C26" s="19" t="str">
        <x:v>Caja</x:v>
      </x:c>
      <x:c r="D26" s="19" t="str">
        <x:v>Ingreso</x:v>
      </x:c>
      <x:c r="E26" s="19" t="str">
        <x:v>Ventas</x:v>
      </x:c>
      <x:c r="F26" s="19" t="str">
        <x:v>Concepto 25</x:v>
      </x:c>
      <x:c r="G26" s="19" t="str">
        <x:v>DOC-0025</x:v>
      </x:c>
      <x:c r="H26" s="20" t="n">
        <x:v>286000</x:v>
      </x:c>
      <x:c r="I26" s="21" t="n">
        <x:v>0</x:v>
      </x:c>
      <x:c r="J26" s="20" t="n">
        <x:f>H26*I26/(1+I26)</x:f>
        <x:v>0</x:v>
      </x:c>
      <x:c r="K26" s="19" t="str">
        <x:v>Transferencia</x:v>
      </x:c>
      <x:c r="L26" s="19" t="str">
        <x:v>Sí</x:v>
      </x:c>
      <x:c r="M26" s="19" t="str">
        <x:v>Confirmado</x:v>
      </x:c>
    </x:row>
    <x:row r="27" ht="21" customHeight="1">
      <x:c r="A27" s="18" t="n">
        <x:v>46072</x:v>
      </x:c>
      <x:c r="B27" s="19" t="str">
        <x:v>MOV-0026</x:v>
      </x:c>
      <x:c r="C27" s="19" t="str">
        <x:v>Banco</x:v>
      </x:c>
      <x:c r="D27" s="19" t="str">
        <x:v>Egreso</x:v>
      </x:c>
      <x:c r="E27" s="19" t="str">
        <x:v>Servicios</x:v>
      </x:c>
      <x:c r="F27" s="19" t="str">
        <x:v>Concepto 26</x:v>
      </x:c>
      <x:c r="G27" s="19" t="str">
        <x:v>DOC-0026</x:v>
      </x:c>
      <x:c r="H27" s="20" t="n">
        <x:v>2070000</x:v>
      </x:c>
      <x:c r="I27" s="21" t="n">
        <x:v>0.05</x:v>
      </x:c>
      <x:c r="J27" s="20" t="n">
        <x:f>H27*I27/(1+I27)</x:f>
        <x:v>98571.42857142857</x:v>
      </x:c>
      <x:c r="K27" s="19" t="str">
        <x:v>Efectivo</x:v>
      </x:c>
      <x:c r="L27" s="19" t="str">
        <x:v>No</x:v>
      </x:c>
      <x:c r="M27" s="19" t="str">
        <x:v>Pendiente</x:v>
      </x:c>
    </x:row>
    <x:row r="28" ht="21" customHeight="1">
      <x:c r="A28" s="18" t="n">
        <x:v>46103</x:v>
      </x:c>
      <x:c r="B28" s="19" t="str">
        <x:v>MOV-0027</x:v>
      </x:c>
      <x:c r="C28" s="19" t="str">
        <x:v>Fintech</x:v>
      </x:c>
      <x:c r="D28" s="19" t="str">
        <x:v>Ingreso</x:v>
      </x:c>
      <x:c r="E28" s="19" t="str">
        <x:v>Personal</x:v>
      </x:c>
      <x:c r="F28" s="19" t="str">
        <x:v>Concepto 27</x:v>
      </x:c>
      <x:c r="G28" s="19" t="str">
        <x:v>DOC-0027</x:v>
      </x:c>
      <x:c r="H28" s="20" t="n">
        <x:v>2842000</x:v>
      </x:c>
      <x:c r="I28" s="21" t="n">
        <x:v>0.1</x:v>
      </x:c>
      <x:c r="J28" s="20" t="n">
        <x:f>H28*I28/(1+I28)</x:f>
        <x:v>258363.63636363635</x:v>
      </x:c>
      <x:c r="K28" s="19" t="str">
        <x:v>Tarjeta</x:v>
      </x:c>
      <x:c r="L28" s="19" t="str">
        <x:v>Sí</x:v>
      </x:c>
      <x:c r="M28" s="19" t="str">
        <x:v>Anulado</x:v>
      </x:c>
    </x:row>
    <x:row r="29" ht="21" customHeight="1">
      <x:c r="A29" s="18" t="n">
        <x:v>46137</x:v>
      </x:c>
      <x:c r="B29" s="19" t="str">
        <x:v>MOV-0028</x:v>
      </x:c>
      <x:c r="C29" s="19" t="str">
        <x:v>Tarjeta</x:v>
      </x:c>
      <x:c r="D29" s="19" t="str">
        <x:v>Egreso</x:v>
      </x:c>
      <x:c r="E29" s="19" t="str">
        <x:v>Impuestos</x:v>
      </x:c>
      <x:c r="F29" s="19" t="str">
        <x:v>Concepto 28</x:v>
      </x:c>
      <x:c r="G29" s="19" t="str">
        <x:v>DOC-0028</x:v>
      </x:c>
      <x:c r="H29" s="20" t="n">
        <x:v>2195000</x:v>
      </x:c>
      <x:c r="I29" s="21" t="n">
        <x:v>0</x:v>
      </x:c>
      <x:c r="J29" s="20" t="n">
        <x:f>H29*I29/(1+I29)</x:f>
        <x:v>0</x:v>
      </x:c>
      <x:c r="K29" s="19" t="str">
        <x:v>QR</x:v>
      </x:c>
      <x:c r="L29" s="19" t="str">
        <x:v>No</x:v>
      </x:c>
      <x:c r="M29" s="19" t="str">
        <x:v>Confirmado</x:v>
      </x:c>
    </x:row>
    <x:row r="30" ht="21" customHeight="1">
      <x:c r="A30" s="18" t="n">
        <x:v>46146</x:v>
      </x:c>
      <x:c r="B30" s="19" t="str">
        <x:v>MOV-0029</x:v>
      </x:c>
      <x:c r="C30" s="19" t="str">
        <x:v>Caja</x:v>
      </x:c>
      <x:c r="D30" s="19" t="str">
        <x:v>Ingreso</x:v>
      </x:c>
      <x:c r="E30" s="19" t="str">
        <x:v>Marketing</x:v>
      </x:c>
      <x:c r="F30" s="19" t="str">
        <x:v>Concepto 29</x:v>
      </x:c>
      <x:c r="G30" s="19" t="str">
        <x:v>DOC-0029</x:v>
      </x:c>
      <x:c r="H30" s="20" t="n">
        <x:v>6209000</x:v>
      </x:c>
      <x:c r="I30" s="21" t="n">
        <x:v>0.05</x:v>
      </x:c>
      <x:c r="J30" s="20" t="n">
        <x:f>H30*I30/(1+I30)</x:f>
        <x:v>295666.6666666666</x:v>
      </x:c>
      <x:c r="K30" s="19" t="str">
        <x:v>Transferencia</x:v>
      </x:c>
      <x:c r="L30" s="19" t="str">
        <x:v>Sí</x:v>
      </x:c>
      <x:c r="M30" s="19" t="str">
        <x:v>Pendiente</x:v>
      </x:c>
    </x:row>
    <x:row r="31" ht="21" customHeight="1">
      <x:c r="A31" s="18" t="n">
        <x:v>46180</x:v>
      </x:c>
      <x:c r="B31" s="19" t="str">
        <x:v>MOV-0030</x:v>
      </x:c>
      <x:c r="C31" s="19" t="str">
        <x:v>Banco</x:v>
      </x:c>
      <x:c r="D31" s="19" t="str">
        <x:v>Egreso</x:v>
      </x:c>
      <x:c r="E31" s="19" t="str">
        <x:v>Otros</x:v>
      </x:c>
      <x:c r="F31" s="19" t="str">
        <x:v>Concepto 30</x:v>
      </x:c>
      <x:c r="G31" s="19" t="str">
        <x:v>DOC-0030</x:v>
      </x:c>
      <x:c r="H31" s="20" t="n">
        <x:v>3003000</x:v>
      </x:c>
      <x:c r="I31" s="21" t="n">
        <x:v>0.1</x:v>
      </x:c>
      <x:c r="J31" s="20" t="n">
        <x:f>H31*I31/(1+I31)</x:f>
        <x:v>273000</x:v>
      </x:c>
      <x:c r="K31" s="19" t="str">
        <x:v>Efectivo</x:v>
      </x:c>
      <x:c r="L31" s="19" t="str">
        <x:v>No</x:v>
      </x:c>
      <x:c r="M31" s="19" t="str">
        <x:v>Anulado</x:v>
      </x:c>
    </x:row>
    <x:row r="32" ht="21" customHeight="1">
      <x:c r="A32" s="18" t="n">
        <x:v>46213</x:v>
      </x:c>
      <x:c r="B32" s="19" t="str">
        <x:v>MOV-0031</x:v>
      </x:c>
      <x:c r="C32" s="19" t="str">
        <x:v>Fintech</x:v>
      </x:c>
      <x:c r="D32" s="19" t="str">
        <x:v>Ingreso</x:v>
      </x:c>
      <x:c r="E32" s="19" t="str">
        <x:v>Ventas</x:v>
      </x:c>
      <x:c r="F32" s="19" t="str">
        <x:v>Concepto 31</x:v>
      </x:c>
      <x:c r="G32" s="19" t="str">
        <x:v>DOC-0031</x:v>
      </x:c>
      <x:c r="H32" s="20" t="n">
        <x:v>5043000</x:v>
      </x:c>
      <x:c r="I32" s="21" t="n">
        <x:v>0</x:v>
      </x:c>
      <x:c r="J32" s="20" t="n">
        <x:f>H32*I32/(1+I32)</x:f>
        <x:v>0</x:v>
      </x:c>
      <x:c r="K32" s="19" t="str">
        <x:v>Tarjeta</x:v>
      </x:c>
      <x:c r="L32" s="19" t="str">
        <x:v>Sí</x:v>
      </x:c>
      <x:c r="M32" s="19" t="str">
        <x:v>Confirmado</x:v>
      </x:c>
    </x:row>
    <x:row r="33" ht="21" customHeight="1">
      <x:c r="A33" s="18" t="n">
        <x:v>46247</x:v>
      </x:c>
      <x:c r="B33" s="19" t="str">
        <x:v>MOV-0032</x:v>
      </x:c>
      <x:c r="C33" s="19" t="str">
        <x:v>Tarjeta</x:v>
      </x:c>
      <x:c r="D33" s="19" t="str">
        <x:v>Egreso</x:v>
      </x:c>
      <x:c r="E33" s="19" t="str">
        <x:v>Servicios</x:v>
      </x:c>
      <x:c r="F33" s="19" t="str">
        <x:v>Concepto 32</x:v>
      </x:c>
      <x:c r="G33" s="19" t="str">
        <x:v>DOC-0032</x:v>
      </x:c>
      <x:c r="H33" s="20" t="n">
        <x:v>686000</x:v>
      </x:c>
      <x:c r="I33" s="21" t="n">
        <x:v>0.05</x:v>
      </x:c>
      <x:c r="J33" s="20" t="n">
        <x:f>H33*I33/(1+I33)</x:f>
        <x:v>32666.666666666664</x:v>
      </x:c>
      <x:c r="K33" s="19" t="str">
        <x:v>QR</x:v>
      </x:c>
      <x:c r="L33" s="19" t="str">
        <x:v>No</x:v>
      </x:c>
      <x:c r="M33" s="19" t="str">
        <x:v>Pendiente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Tipo</x:v>
      </x:c>
      <x:c r="B3" s="117" t="str">
        <x:v>Monto Gs.</x:v>
      </x:c>
      <x:c r="D3" s="117" t="str">
        <x:v>Categoría</x:v>
      </x:c>
      <x:c r="E3" s="117" t="str">
        <x:v>IVA Gs.</x:v>
      </x:c>
      <x:c r="G3" s="117" t="str">
        <x:v>Estado</x:v>
      </x:c>
      <x:c r="H3" s="117" t="str">
        <x:v>Registros</x:v>
      </x:c>
      <x:c r="J3" s="117" t="str">
        <x:v>Fecha</x:v>
      </x:c>
      <x:c r="K3" s="117" t="str">
        <x:v>Monto Gs.</x:v>
      </x:c>
    </x:row>
    <x:row r="4">
      <x:c r="A4" s="118" t="str">
        <x:v>Ingreso</x:v>
      </x:c>
      <x:c r="B4" s="119" t="n">
        <x:f>SUMIF('Movimientos'!$D$2:$D$33,A4,'Movimientos'!$H$2:$H$33)</x:f>
        <x:v>84144000</x:v>
      </x:c>
      <x:c r="D4" s="118" t="str">
        <x:v>Ventas</x:v>
      </x:c>
      <x:c r="E4" s="119" t="n">
        <x:f>IFERROR(AVERAGEIF('Movimientos'!$E$2:$E$33,D4,'Movimientos'!$J$2:$J$33),0)</x:f>
        <x:v>0</x:v>
      </x:c>
      <x:c r="G4" s="118" t="str">
        <x:v>Confirmado</x:v>
      </x:c>
      <x:c r="H4" s="120" t="n">
        <x:f>COUNTIF('Movimientos'!$M$2:$M$33,G4)</x:f>
        <x:v>11</x:v>
      </x:c>
      <x:c r="J4" s="118" t="str">
        <x:v>2026-01-02</x:v>
      </x:c>
      <x:c r="K4" s="119" t="n">
        <x:f>SUMIF('Movimientos'!$A$2:$A$33,DATE(2026,1,2),'Movimientos'!$H$2:$H$33)</x:f>
        <x:v>7113000</x:v>
      </x:c>
    </x:row>
    <x:row r="5">
      <x:c r="A5" s="118" t="str">
        <x:v>Egreso</x:v>
      </x:c>
      <x:c r="B5" s="119" t="n">
        <x:f>SUMIF('Movimientos'!$D$2:$D$33,A5,'Movimientos'!$H$2:$H$33)</x:f>
        <x:v>72515000</x:v>
      </x:c>
      <x:c r="D5" s="118" t="str">
        <x:v>Servicios</x:v>
      </x:c>
      <x:c r="E5" s="119" t="n">
        <x:f>IFERROR(AVERAGEIF('Movimientos'!$E$2:$E$33,D5,'Movimientos'!$J$2:$J$33),0)</x:f>
        <x:v>222746.03174603175</x:v>
      </x:c>
      <x:c r="G5" s="118" t="str">
        <x:v>Pendiente</x:v>
      </x:c>
      <x:c r="H5" s="120" t="n">
        <x:f>COUNTIF('Movimientos'!$M$2:$M$33,G5)</x:f>
        <x:v>11</x:v>
      </x:c>
      <x:c r="J5" s="118" t="str">
        <x:v>2026-02-05</x:v>
      </x:c>
      <x:c r="K5" s="119" t="n">
        <x:f>SUMIF('Movimientos'!$A$2:$A$33,DATE(2026,2,5),'Movimientos'!$H$2:$H$33)</x:f>
        <x:v>7915000</x:v>
      </x:c>
    </x:row>
    <x:row r="6">
      <x:c r="D6" s="118" t="str">
        <x:v>Personal</x:v>
      </x:c>
      <x:c r="E6" s="119" t="n">
        <x:f>IFERROR(AVERAGEIF('Movimientos'!$E$2:$E$33,D6,'Movimientos'!$J$2:$J$33),0)</x:f>
        <x:v>561327.2727272727</x:v>
      </x:c>
      <x:c r="G6" s="118" t="str">
        <x:v>Anulado</x:v>
      </x:c>
      <x:c r="H6" s="120" t="n">
        <x:f>COUNTIF('Movimientos'!$M$2:$M$33,G6)</x:f>
        <x:v>10</x:v>
      </x:c>
      <x:c r="J6" s="118" t="str">
        <x:v>2026-03-08</x:v>
      </x:c>
      <x:c r="K6" s="119" t="n">
        <x:f>SUMIF('Movimientos'!$A$2:$A$33,DATE(2026,3,8),'Movimientos'!$H$2:$H$33)</x:f>
        <x:v>6083000</x:v>
      </x:c>
    </x:row>
    <x:row r="7">
      <x:c r="D7" s="118" t="str">
        <x:v>Impuestos</x:v>
      </x:c>
      <x:c r="E7" s="119" t="n">
        <x:f>IFERROR(AVERAGEIF('Movimientos'!$E$2:$E$33,D7,'Movimientos'!$J$2:$J$33),0)</x:f>
        <x:v>0</x:v>
      </x:c>
      <x:c r="J7" s="118" t="str">
        <x:v>2026-04-11</x:v>
      </x:c>
      <x:c r="K7" s="119" t="n">
        <x:f>SUMIF('Movimientos'!$A$2:$A$33,DATE(2026,4,11),'Movimientos'!$H$2:$H$33)</x:f>
        <x:v>8801000</x:v>
      </x:c>
    </x:row>
    <x:row r="8">
      <x:c r="D8" s="118" t="str">
        <x:v>Marketing</x:v>
      </x:c>
      <x:c r="E8" s="119" t="n">
        <x:f>IFERROR(AVERAGEIF('Movimientos'!$E$2:$E$33,D8,'Movimientos'!$J$2:$J$33),0)</x:f>
        <x:v>238200</x:v>
      </x:c>
      <x:c r="J8" s="118" t="str">
        <x:v>2026-05-14</x:v>
      </x:c>
      <x:c r="K8" s="119" t="n">
        <x:f>SUMIF('Movimientos'!$A$2:$A$33,DATE(2026,5,14),'Movimientos'!$H$2:$H$33)</x:f>
        <x:v>8027000</x:v>
      </x:c>
    </x:row>
    <x:row r="9">
      <x:c r="D9" s="118" t="str">
        <x:v>Otros</x:v>
      </x:c>
      <x:c r="E9" s="119" t="n">
        <x:f>IFERROR(AVERAGEIF('Movimientos'!$E$2:$E$33,D9,'Movimientos'!$J$2:$J$33),0)</x:f>
        <x:v>336545.45454545453</x:v>
      </x:c>
      <x:c r="J9" s="118" t="str">
        <x:v>2026-06-17</x:v>
      </x:c>
      <x:c r="K9" s="119" t="n">
        <x:f>SUMIF('Movimientos'!$A$2:$A$33,DATE(2026,6,17),'Movimientos'!$H$2:$H$33)</x:f>
        <x:v>396000</x:v>
      </x:c>
    </x:row>
    <x:row r="10">
      <x:c r="J10" s="118" t="str">
        <x:v>2026-07-20</x:v>
      </x:c>
      <x:c r="K10" s="119" t="n">
        <x:f>SUMIF('Movimientos'!$A$2:$A$33,DATE(2026,7,20),'Movimientos'!$H$2:$H$33)</x:f>
        <x:v>5771000</x:v>
      </x:c>
    </x:row>
    <x:row r="11">
      <x:c r="J11" s="118" t="str">
        <x:v>2026-08-23</x:v>
      </x:c>
      <x:c r="K11" s="119" t="n">
        <x:f>SUMIF('Movimientos'!$A$2:$A$33,DATE(2026,8,23),'Movimientos'!$H$2:$H$33)</x:f>
        <x:v>6257000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2" t="str">
        <x:v>Cómo usar · Ingresos y egresos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 ht="34" customHeight="1">
      <x:c r="B6" s="167" t="str">
        <x:v>1</x:v>
      </x:c>
      <x:c r="C6" s="168" t="str">
        <x:v>Cargá o reemplazá los datos ficticios en la hoja “Movimientos”.</x:v>
      </x:c>
    </x:row>
    <x:row r="7" ht="34" customHeight="1">
      <x:c r="B7" s="167" t="str">
        <x:v>2</x:v>
      </x:c>
      <x:c r="C7" s="168" t="str">
        <x:v>No cambies los encabezados: las fórmulas y resúmenes dependen de ellos.</x:v>
      </x:c>
    </x:row>
    <x:row r="8" ht="34" customHeight="1">
      <x:c r="B8" s="167" t="str">
        <x:v>3</x:v>
      </x:c>
      <x:c r="C8" s="168" t="str">
        <x:v>Usá filtros para revisar estados, responsables, periodos y excepciones.</x:v>
      </x:c>
    </x:row>
    <x:row r="9" ht="34" customHeight="1">
      <x:c r="B9" s="167" t="str">
        <x:v>4</x:v>
      </x:c>
      <x:c r="C9" s="168" t="str">
        <x:v>El Dashboard se actualiza desde las fórmulas de la hoja Análisis.</x:v>
      </x:c>
    </x:row>
    <x:row r="10" ht="34" customHeight="1">
      <x:c r="B10" s="167" t="str">
        <x:v>5</x:v>
      </x:c>
      <x:c r="C10" s="168" t="str">
        <x:v>Validá supuestos, impuestos, tasas y políticas con un profesional.</x:v>
      </x:c>
    </x:row>
    <x:row r="11" ht="34" customHeight="1">
      <x:c r="B11" s="167" t="str">
        <x:v>6</x:v>
      </x:c>
      <x:c r="C11" s="168" t="str">
        <x:v>Adaptación recomendada: catálogos, moneda, responsables y reglas del negocio.</x:v>
      </x:c>
    </x:row>
    <x:row r="14">
      <x:c r="B14" s="169" t="str">
        <x:v>Plantilla creada por Ingeniero Informático Diego Laconich</x:v>
      </x:c>
      <x:c r="C14" s="169"/>
      <x:c r="D14" s="169"/>
      <x:c r="E14" s="169"/>
      <x:c r="F14" s="169"/>
      <x:c r="G14" s="169"/>
      <x:c r="H14" s="169"/>
    </x:row>
    <x:row r="15">
      <x:c r="B15" s="169"/>
      <x:c r="C15" s="169"/>
      <x:c r="D15" s="169"/>
      <x:c r="E15" s="169"/>
      <x:c r="F15" s="169"/>
      <x:c r="G15" s="169"/>
      <x:c r="H15" s="169"/>
    </x:row>
    <x:row r="16">
      <x:c r="B16" s="169"/>
      <x:c r="C16" s="169"/>
      <x:c r="D16" s="169"/>
      <x:c r="E16" s="169"/>
      <x:c r="F16" s="169"/>
      <x:c r="G16" s="169"/>
      <x:c r="H16" s="169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2" t="str">
        <x:v>Fuentes y criterios de referencia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>
      <x:c r="B6" s="170" t="str">
        <x:v>Fuente</x:v>
      </x:c>
      <x:c r="C6" s="170" t="str">
        <x:v>URL</x:v>
      </x:c>
      <x:c r="D6" s="170" t="str">
        <x:v>Consulta</x:v>
      </x:c>
      <x:c r="E6" s="170" t="str">
        <x:v>Uso en la plantilla</x:v>
      </x:c>
    </x:row>
    <x:row r="7">
      <x:c r="B7" s="173" t="str">
        <x:v>Microsoft · Crear un gráfico</x:v>
      </x:c>
      <x:c r="C7" s="173" t="str">
        <x:v>https://support.microsoft.com/en-us/excel/get-started/create-a-chart-from-start-to-finish</x:v>
      </x:c>
      <x:c r="D7" s="173" t="str">
        <x:v>2026-08-04</x:v>
      </x:c>
      <x:c r="E7" s="173" t="str">
        <x:v>Diseño y selección de gráficos</x:v>
      </x:c>
    </x:row>
    <x:row r="8">
      <x:c r="B8" s="173" t="str">
        <x:v>Microsoft · Tipos de gráficos disponibles</x:v>
      </x:c>
      <x:c r="C8" s="173" t="str">
        <x:v>https://support.microsoft.com/en-us/excel/available-chart-types-in-office</x:v>
      </x:c>
      <x:c r="D8" s="173" t="str">
        <x:v>2026-08-04</x:v>
      </x:c>
      <x:c r="E8" s="173" t="str">
        <x:v>Diseño y selección de gráficos</x:v>
      </x:c>
    </x:row>
    <x:row r="9">
      <x:c r="B9" s="173" t="str">
        <x:v>DNIT · Ley 6380/2019</x:v>
      </x:c>
      <x:c r="C9" s="173" t="str">
        <x:v>https://www.dnit.gov.py/documents/20123/399318/LEY%2B6380-2019.pdf/7437353b-7f7e-28e6-c41a-da57f1af1439?t=1708610543388</x:v>
      </x:c>
      <x:c r="D9" s="173" t="str">
        <x:v>2026-08-04</x:v>
      </x:c>
      <x:c r="E9" s="173" t="str">
        <x:v>Criterios y campos de referencia</x:v>
      </x:c>
    </x:row>
    <x:row r="10">
      <x:c r="B10" s="173" t="str">
        <x:v>BCP · Operaciones de mercado y cotizaciones</x:v>
      </x:c>
      <x:c r="C10" s="173" t="str">
        <x:v>https://www.bcp.gov.py/operaciones-de-mercado</x:v>
      </x:c>
      <x:c r="D10" s="173" t="str">
        <x:v>2026-08-04</x:v>
      </x:c>
      <x:c r="E10" s="173" t="str">
        <x:v>Criterios y campos de referencia</x:v>
      </x:c>
    </x:row>
    <x:row r="13">
      <x:c r="B13" s="177" t="str">
        <x:v>Aviso: estructura demostrativa. Las fuentes orientan definiciones y criterios, pero no convierten la plantilla en asesoría contable, laboral, legal ni financiera.</x:v>
      </x:c>
      <x:c r="C13" s="177"/>
      <x:c r="D13" s="177"/>
      <x:c r="E13" s="177"/>
      <x:c r="F13" s="177"/>
      <x:c r="G13" s="177"/>
      <x:c r="H13" s="177"/>
    </x:row>
    <x:row r="14">
      <x:c r="B14" s="177"/>
      <x:c r="C14" s="177"/>
      <x:c r="D14" s="177"/>
      <x:c r="E14" s="177"/>
      <x:c r="F14" s="177"/>
      <x:c r="G14" s="177"/>
      <x:c r="H14" s="177"/>
    </x:row>
    <x:row r="15">
      <x:c r="B15" s="177"/>
      <x:c r="C15" s="177"/>
      <x:c r="D15" s="177"/>
      <x:c r="E15" s="177"/>
      <x:c r="F15" s="177"/>
      <x:c r="G15" s="177"/>
      <x:c r="H15" s="177"/>
    </x:row>
  </x:sheetData>
  <x:mergeCells>
    <x:mergeCell ref="B2:H4"/>
    <x:mergeCell ref="B13:H15"/>
  </x:mergeCells>
  <x:pageMargins left="0.7" right="0.7" top="0.75" bottom="0.75" header="0.3" footer="0.3"/>
</x:worksheet>
</file>