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4e9dcaa27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89b12f0eae7343e3"/>
    <x:sheet xmlns:r="http://schemas.openxmlformats.org/officeDocument/2006/relationships" name="Liquidación" sheetId="2" r:id="R0c61ec62abc649c2"/>
    <x:sheet xmlns:r="http://schemas.openxmlformats.org/officeDocument/2006/relationships" name="Análisis" sheetId="3" r:id="Rc8fef3dd48ca4c94"/>
    <x:sheet xmlns:r="http://schemas.openxmlformats.org/officeDocument/2006/relationships" name="Guía de uso" sheetId="4" r:id="Rdecce915bd0d4060"/>
    <x:sheet xmlns:r="http://schemas.openxmlformats.org/officeDocument/2006/relationships" name="Fuentes" sheetId="5" r:id="R234d54a787034d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4291B"/>
      <x:name val="Carlito"/>
    </x:font>
    <x:font>
      <x:b/>
      <x:sz val="16"/>
      <x:color rgb="FF34291B"/>
      <x:name val="Carlito"/>
    </x:font>
    <x:font>
      <x:i/>
      <x:sz val="9"/>
      <x:color rgb="FF34291B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4291B"/>
      <x:name val="Carlito"/>
    </x:font>
    <x:font>
      <x:i/>
      <x:sz val="11"/>
      <x:color rgb="FF34291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41D14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D97706"/>
      </x:patternFill>
    </x:fill>
    <x:fill>
      <x:patternFill patternType="solid">
        <x:fgColor rgb="FFFFF7E8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D97706"/>
      </x:left>
      <x:top style="thin">
        <x:color rgb="FFD97706"/>
      </x:top>
    </x:border>
    <x:border>
      <x:top style="thin">
        <x:color rgb="FFD97706"/>
      </x:top>
    </x:border>
    <x:border>
      <x:right style="thin">
        <x:color rgb="FFD97706"/>
      </x:right>
      <x:top style="thin">
        <x:color rgb="FFD97706"/>
      </x:top>
    </x:border>
    <x:border>
      <x:left style="thin">
        <x:color rgb="FFD97706"/>
      </x:left>
    </x:border>
    <x:border>
      <x:right style="thin">
        <x:color rgb="FFD97706"/>
      </x:right>
    </x:border>
    <x:border>
      <x:left style="thin">
        <x:color rgb="FFD97706"/>
      </x:left>
      <x:bottom style="thin">
        <x:color rgb="FFD97706"/>
      </x:bottom>
    </x:border>
    <x:border>
      <x:bottom style="thin">
        <x:color rgb="FFD97706"/>
      </x:bottom>
    </x:border>
    <x:border>
      <x:right style="thin">
        <x:color rgb="FFD97706"/>
      </x:right>
      <x:bottom style="thin">
        <x:color rgb="FFD97706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D97706"/>
      </x:left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60d2eea9a4789" /><Relationship Type="http://schemas.openxmlformats.org/officeDocument/2006/relationships/theme" Target="/xl/theme/theme1.xml" Id="R0633468a98d04320" /><Relationship Type="http://schemas.openxmlformats.org/officeDocument/2006/relationships/sharedStrings" Target="/xl/sharedStrings.xml" Id="R2a708530c44d4482" /><Relationship Type="http://schemas.openxmlformats.org/officeDocument/2006/relationships/worksheet" Target="/xl/worksheets/sheet1.xml" Id="R89b12f0eae7343e3" /><Relationship Type="http://schemas.openxmlformats.org/officeDocument/2006/relationships/worksheet" Target="/xl/worksheets/sheet2.xml" Id="R0c61ec62abc649c2" /><Relationship Type="http://schemas.openxmlformats.org/officeDocument/2006/relationships/worksheet" Target="/xl/worksheets/sheet3.xml" Id="Rc8fef3dd48ca4c94" /><Relationship Type="http://schemas.openxmlformats.org/officeDocument/2006/relationships/worksheet" Target="/xl/worksheets/sheet4.xml" Id="Rdecce915bd0d4060" /><Relationship Type="http://schemas.openxmlformats.org/officeDocument/2006/relationships/worksheet" Target="/xl/worksheets/sheet5.xml" Id="R234d54a787034d1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e35630d50d3436d" /><Relationship Type="http://schemas.openxmlformats.org/officeDocument/2006/relationships/chart" Target="/xl/drawings/charts/chart2.xml" Id="R52d71cbc0c5e487c" /><Relationship Type="http://schemas.openxmlformats.org/officeDocument/2006/relationships/chart" Target="/xl/drawings/charts/chart3.xml" Id="R8db4a58d4aa94a9c" /><Relationship Type="http://schemas.openxmlformats.org/officeDocument/2006/relationships/chart" Target="/xl/drawings/charts/chart4.xml" Id="R43cd76085cc6442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Neto recibido Gs. por Canal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Neto recibido Gs.</c:v>
          </c:tx>
          <c:cat>
            <c:strRef>
              <c:f>'Análisis'!$A$4:$A$10</c:f>
              <c:strCache>
                <c:ptCount val="0"/>
              </c:strCache>
            </c:strRef>
          </c:cat>
          <c:val>
            <c:numRef>
              <c:f>'Análisis'!$B$4:$B$10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Diferencia Gs. promedio por Cuenta destino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doughnutChart>
        <c:ser>
          <c:idx val="0"/>
          <c:order val="0"/>
          <c:tx>
            <c:v>Diferencia Gs.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Neto recibido Gs. por Fecha corte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Neto recibido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e35630d50d3436d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2d71cbc0c5e487c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b4a58d4aa94a9c"/>
        </a:graphicData>
      </a:graphic>
    </xdr:graphicFrame>
    <xdr:clientData/>
  </xdr:twoCellAnchor>
  <xdr:twoCellAnchor>
    <xdr:from>
      <xdr:col>8</xdr:col>
      <xdr:colOff>0</xdr:colOff>
      <xdr:row>28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cd76085cc644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baeffdb342c45e4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Liquidación multicanal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Pagos y conciliaciones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Neto recibido</x:v>
      </x:c>
      <x:c r="C6" s="18"/>
      <x:c r="D6" s="18"/>
      <x:c r="E6" s="18"/>
      <x:c r="F6" s="54" t="str">
        <x:v>Diferencia promedio</x:v>
      </x:c>
      <x:c r="G6" s="18"/>
      <x:c r="H6" s="18"/>
      <x:c r="I6" s="18"/>
      <x:c r="J6" s="54" t="str">
        <x:v>Canales</x:v>
      </x:c>
      <x:c r="K6" s="18"/>
      <x:c r="L6" s="18"/>
      <x:c r="M6" s="54" t="str">
        <x:v>En investigación</x:v>
      </x:c>
      <x:c r="N6" s="18"/>
      <x:c r="O6" s="18"/>
      <x:c r="P6" s="18"/>
    </x:row>
    <x:row r="7" ht="19" customHeight="1">
      <x:c r="A7" s="18"/>
      <x:c r="B7" s="55" t="n">
        <x:f>SUM('Liquidación'!$J$2:$J$33)</x:f>
        <x:v>2593875000</x:v>
      </x:c>
      <x:c r="C7" s="56"/>
      <x:c r="D7" s="56"/>
      <x:c r="E7" s="57"/>
      <x:c r="F7" s="92" t="n">
        <x:f>AVERAGE('Liquidación'!$K$2:$K$33)</x:f>
        <x:v>13614562.5</x:v>
      </x:c>
      <x:c r="G7" s="93"/>
      <x:c r="H7" s="93"/>
      <x:c r="I7" s="94"/>
      <x:c r="J7" s="101" t="n">
        <x:f>COUNTA('Liquidación'!$A$2:$A$33)</x:f>
        <x:v>32</x:v>
      </x:c>
      <x:c r="K7" s="102"/>
      <x:c r="L7" s="103"/>
      <x:c r="M7" s="101" t="n">
        <x:f>COUNTIF('Liquidación'!$O$2:$O$33,"Investigación")</x:f>
        <x:v>8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9baeffdb342c45e4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4" hidden="0" customWidth="1"/>
    <x:col min="5" max="5" width="12" hidden="0" customWidth="1"/>
    <x:col min="6" max="6" width="19" hidden="0" customWidth="1"/>
    <x:col min="7" max="7" width="17" hidden="0" customWidth="1"/>
    <x:col min="8" max="8" width="18" hidden="0" customWidth="1"/>
    <x:col min="9" max="9" width="20" hidden="0" customWidth="1"/>
    <x:col min="10" max="10" width="20" hidden="0" customWidth="1"/>
    <x:col min="11" max="11" width="17" hidden="0" customWidth="1"/>
    <x:col min="12" max="12" width="20" hidden="0" customWidth="1"/>
    <x:col min="13" max="13" width="17" hidden="0" customWidth="1"/>
    <x:col min="14" max="14" width="14" hidden="0" customWidth="1"/>
    <x:col min="15" max="15" width="12" hidden="0" customWidth="1"/>
  </x:cols>
  <x:sheetData>
    <x:row r="1" ht="34" customHeight="1">
      <x:c r="A1" s="8" t="str">
        <x:v>Fecha corte</x:v>
      </x:c>
      <x:c r="B1" s="8" t="str">
        <x:v>Canal</x:v>
      </x:c>
      <x:c r="C1" s="8" t="str">
        <x:v>Moneda</x:v>
      </x:c>
      <x:c r="D1" s="8" t="str">
        <x:v>Operaciones</x:v>
      </x:c>
      <x:c r="E1" s="8" t="str">
        <x:v>Bruto Gs.</x:v>
      </x:c>
      <x:c r="F1" s="8" t="str">
        <x:v>Devoluciones Gs.</x:v>
      </x:c>
      <x:c r="G1" s="8" t="str">
        <x:v>Comisiones Gs.</x:v>
      </x:c>
      <x:c r="H1" s="8" t="str">
        <x:v>Retenciones Gs.</x:v>
      </x:c>
      <x:c r="I1" s="8" t="str">
        <x:v>Neto esperado Gs.</x:v>
      </x:c>
      <x:c r="J1" s="8" t="str">
        <x:v>Neto recibido Gs.</x:v>
      </x:c>
      <x:c r="K1" s="8" t="str">
        <x:v>Diferencia Gs.</x:v>
      </x:c>
      <x:c r="L1" s="8" t="str">
        <x:v>Fecha liquidación</x:v>
      </x:c>
      <x:c r="M1" s="8" t="str">
        <x:v>Cuenta destino</x:v>
      </x:c>
      <x:c r="N1" s="8" t="str">
        <x:v>Responsable</x:v>
      </x:c>
      <x:c r="O1" s="8" t="str">
        <x:v>Estado</x:v>
      </x:c>
    </x:row>
    <x:row r="2" ht="21" customHeight="1">
      <x:c r="A2" s="15" t="n">
        <x:v>46024</x:v>
      </x:c>
      <x:c r="B2" s="16" t="str">
        <x:v>Efectivo</x:v>
      </x:c>
      <x:c r="C2" s="16" t="str">
        <x:v>PYG</x:v>
      </x:c>
      <x:c r="D2" s="16" t="n">
        <x:v>298</x:v>
      </x:c>
      <x:c r="E2" s="17" t="n">
        <x:v>135506000</x:v>
      </x:c>
      <x:c r="F2" s="17" t="n">
        <x:v>1986000</x:v>
      </x:c>
      <x:c r="G2" s="17" t="n">
        <x:v>5597000</x:v>
      </x:c>
      <x:c r="H2" s="17" t="n">
        <x:v>3453000</x:v>
      </x:c>
      <x:c r="I2" s="17" t="n">
        <x:f>E2-F2-G2-H2</x:f>
        <x:v>124470000</x:v>
      </x:c>
      <x:c r="J2" s="17" t="n">
        <x:v>11610000</x:v>
      </x:c>
      <x:c r="K2" s="17" t="n">
        <x:f>J2-I2</x:f>
        <x:v>-112860000</x:v>
      </x:c>
      <x:c r="L2" s="15" t="n">
        <x:v>46024</x:v>
      </x:c>
      <x:c r="M2" s="16" t="str">
        <x:v>Banco A</x:v>
      </x:c>
      <x:c r="N2" s="16" t="str">
        <x:v>Ana Vera</x:v>
      </x:c>
      <x:c r="O2" s="16" t="str">
        <x:v>Cerrada</x:v>
      </x:c>
    </x:row>
    <x:row r="3" ht="21" customHeight="1">
      <x:c r="A3" s="15" t="n">
        <x:v>46058</x:v>
      </x:c>
      <x:c r="B3" s="16" t="str">
        <x:v>Transferencia</x:v>
      </x:c>
      <x:c r="C3" s="16" t="str">
        <x:v>USD</x:v>
      </x:c>
      <x:c r="D3" s="16" t="n">
        <x:v>364</x:v>
      </x:c>
      <x:c r="E3" s="17" t="n">
        <x:v>20147000</x:v>
      </x:c>
      <x:c r="F3" s="17" t="n">
        <x:v>2662000</x:v>
      </x:c>
      <x:c r="G3" s="17" t="n">
        <x:v>7739000</x:v>
      </x:c>
      <x:c r="H3" s="17" t="n">
        <x:v>2289000</x:v>
      </x:c>
      <x:c r="I3" s="17" t="n">
        <x:f>E3-F3-G3-H3</x:f>
        <x:v>7457000</x:v>
      </x:c>
      <x:c r="J3" s="17" t="n">
        <x:v>165154000</x:v>
      </x:c>
      <x:c r="K3" s="17" t="n">
        <x:f>J3-I3</x:f>
        <x:v>157697000</x:v>
      </x:c>
      <x:c r="L3" s="15" t="n">
        <x:v>46058</x:v>
      </x:c>
      <x:c r="M3" s="16" t="str">
        <x:v>Banco B</x:v>
      </x:c>
      <x:c r="N3" s="16" t="str">
        <x:v>Carlos Ríos</x:v>
      </x:c>
      <x:c r="O3" s="16" t="str">
        <x:v>Pendiente</x:v>
      </x:c>
    </x:row>
    <x:row r="4" ht="21" customHeight="1">
      <x:c r="A4" s="15" t="n">
        <x:v>46089</x:v>
      </x:c>
      <x:c r="B4" s="16" t="str">
        <x:v>Bancard</x:v>
      </x:c>
      <x:c r="C4" s="16" t="str">
        <x:v>PYG</x:v>
      </x:c>
      <x:c r="D4" s="16" t="n">
        <x:v>1298</x:v>
      </x:c>
      <x:c r="E4" s="17" t="n">
        <x:v>150230000</x:v>
      </x:c>
      <x:c r="F4" s="17" t="n">
        <x:v>1255000</x:v>
      </x:c>
      <x:c r="G4" s="17" t="n">
        <x:v>1849000</x:v>
      </x:c>
      <x:c r="H4" s="17" t="n">
        <x:v>2082000</x:v>
      </x:c>
      <x:c r="I4" s="17" t="n">
        <x:f>E4-F4-G4-H4</x:f>
        <x:v>145044000</x:v>
      </x:c>
      <x:c r="J4" s="17" t="n">
        <x:v>155624000</x:v>
      </x:c>
      <x:c r="K4" s="17" t="n">
        <x:f>J4-I4</x:f>
        <x:v>10580000</x:v>
      </x:c>
      <x:c r="L4" s="15" t="n">
        <x:v>46089</x:v>
      </x:c>
      <x:c r="M4" s="16" t="str">
        <x:v>Caja</x:v>
      </x:c>
      <x:c r="N4" s="16" t="str">
        <x:v>María Benítez</x:v>
      </x:c>
      <x:c r="O4" s="16" t="str">
        <x:v>Diferencia</x:v>
      </x:c>
    </x:row>
    <x:row r="5" ht="21" customHeight="1">
      <x:c r="A5" s="15" t="n">
        <x:v>46123</x:v>
      </x:c>
      <x:c r="B5" s="16" t="str">
        <x:v>PayPal</x:v>
      </x:c>
      <x:c r="C5" s="16" t="str">
        <x:v>USD</x:v>
      </x:c>
      <x:c r="D5" s="16" t="n">
        <x:v>249</x:v>
      </x:c>
      <x:c r="E5" s="17" t="n">
        <x:v>83487000</x:v>
      </x:c>
      <x:c r="F5" s="17" t="n">
        <x:v>843000</x:v>
      </x:c>
      <x:c r="G5" s="17" t="n">
        <x:v>5360000</x:v>
      </x:c>
      <x:c r="H5" s="17" t="n">
        <x:v>2383000</x:v>
      </x:c>
      <x:c r="I5" s="17" t="n">
        <x:f>E5-F5-G5-H5</x:f>
        <x:v>74901000</x:v>
      </x:c>
      <x:c r="J5" s="17" t="n">
        <x:v>160698000</x:v>
      </x:c>
      <x:c r="K5" s="17" t="n">
        <x:f>J5-I5</x:f>
        <x:v>85797000</x:v>
      </x:c>
      <x:c r="L5" s="15" t="n">
        <x:v>46123</x:v>
      </x:c>
      <x:c r="M5" s="16" t="str">
        <x:v>Billetera</x:v>
      </x:c>
      <x:c r="N5" s="16" t="str">
        <x:v>Diego Sosa</x:v>
      </x:c>
      <x:c r="O5" s="16" t="str">
        <x:v>Investigación</x:v>
      </x:c>
    </x:row>
    <x:row r="6" ht="21" customHeight="1">
      <x:c r="A6" s="15" t="n">
        <x:v>46156</x:v>
      </x:c>
      <x:c r="B6" s="16" t="str">
        <x:v>Stripe</x:v>
      </x:c>
      <x:c r="C6" s="16" t="str">
        <x:v>PYG</x:v>
      </x:c>
      <x:c r="D6" s="16" t="n">
        <x:v>1587</x:v>
      </x:c>
      <x:c r="E6" s="17" t="n">
        <x:v>73232000</x:v>
      </x:c>
      <x:c r="F6" s="17" t="n">
        <x:v>5712000</x:v>
      </x:c>
      <x:c r="G6" s="17" t="n">
        <x:v>2892000</x:v>
      </x:c>
      <x:c r="H6" s="17" t="n">
        <x:v>3494000</x:v>
      </x:c>
      <x:c r="I6" s="17" t="n">
        <x:f>E6-F6-G6-H6</x:f>
        <x:v>61134000</x:v>
      </x:c>
      <x:c r="J6" s="17" t="n">
        <x:v>100989000</x:v>
      </x:c>
      <x:c r="K6" s="17" t="n">
        <x:f>J6-I6</x:f>
        <x:v>39855000</x:v>
      </x:c>
      <x:c r="L6" s="15" t="n">
        <x:v>46156</x:v>
      </x:c>
      <x:c r="M6" s="16" t="str">
        <x:v>Banco A</x:v>
      </x:c>
      <x:c r="N6" s="16" t="str">
        <x:v>Lucía Ferreira</x:v>
      </x:c>
      <x:c r="O6" s="16" t="str">
        <x:v>Cerrada</x:v>
      </x:c>
    </x:row>
    <x:row r="7" ht="21" customHeight="1">
      <x:c r="A7" s="15" t="n">
        <x:v>46190</x:v>
      </x:c>
      <x:c r="B7" s="16" t="str">
        <x:v>Mercado Pago</x:v>
      </x:c>
      <x:c r="C7" s="16" t="str">
        <x:v>USD</x:v>
      </x:c>
      <x:c r="D7" s="16" t="n">
        <x:v>1649</x:v>
      </x:c>
      <x:c r="E7" s="17" t="n">
        <x:v>157432000</x:v>
      </x:c>
      <x:c r="F7" s="17" t="n">
        <x:v>2683000</x:v>
      </x:c>
      <x:c r="G7" s="17" t="n">
        <x:v>5673000</x:v>
      </x:c>
      <x:c r="H7" s="17" t="n">
        <x:v>1998000</x:v>
      </x:c>
      <x:c r="I7" s="17" t="n">
        <x:f>E7-F7-G7-H7</x:f>
        <x:v>147078000</x:v>
      </x:c>
      <x:c r="J7" s="17" t="n">
        <x:v>39147000</x:v>
      </x:c>
      <x:c r="K7" s="17" t="n">
        <x:f>J7-I7</x:f>
        <x:v>-107931000</x:v>
      </x:c>
      <x:c r="L7" s="15" t="n">
        <x:v>46190</x:v>
      </x:c>
      <x:c r="M7" s="16" t="str">
        <x:v>Banco B</x:v>
      </x:c>
      <x:c r="N7" s="16" t="str">
        <x:v>José Duarte</x:v>
      </x:c>
      <x:c r="O7" s="16" t="str">
        <x:v>Pendiente</x:v>
      </x:c>
    </x:row>
    <x:row r="8" ht="21" customHeight="1">
      <x:c r="A8" s="15" t="n">
        <x:v>46223</x:v>
      </x:c>
      <x:c r="B8" s="16" t="str">
        <x:v>QR</x:v>
      </x:c>
      <x:c r="C8" s="16" t="str">
        <x:v>PYG</x:v>
      </x:c>
      <x:c r="D8" s="16" t="n">
        <x:v>638</x:v>
      </x:c>
      <x:c r="E8" s="17" t="n">
        <x:v>47656000</x:v>
      </x:c>
      <x:c r="F8" s="17" t="n">
        <x:v>6412000</x:v>
      </x:c>
      <x:c r="G8" s="17" t="n">
        <x:v>1042000</x:v>
      </x:c>
      <x:c r="H8" s="17" t="n">
        <x:v>4360000</x:v>
      </x:c>
      <x:c r="I8" s="17" t="n">
        <x:f>E8-F8-G8-H8</x:f>
        <x:v>35842000</x:v>
      </x:c>
      <x:c r="J8" s="17" t="n">
        <x:v>15966000</x:v>
      </x:c>
      <x:c r="K8" s="17" t="n">
        <x:f>J8-I8</x:f>
        <x:v>-19876000</x:v>
      </x:c>
      <x:c r="L8" s="15" t="n">
        <x:v>46223</x:v>
      </x:c>
      <x:c r="M8" s="16" t="str">
        <x:v>Caja</x:v>
      </x:c>
      <x:c r="N8" s="16" t="str">
        <x:v>Sofía Giménez</x:v>
      </x:c>
      <x:c r="O8" s="16" t="str">
        <x:v>Diferencia</x:v>
      </x:c>
    </x:row>
    <x:row r="9" ht="21" customHeight="1">
      <x:c r="A9" s="15" t="n">
        <x:v>46257</x:v>
      </x:c>
      <x:c r="B9" s="16" t="str">
        <x:v>Efectivo</x:v>
      </x:c>
      <x:c r="C9" s="16" t="str">
        <x:v>USD</x:v>
      </x:c>
      <x:c r="D9" s="16" t="n">
        <x:v>959</x:v>
      </x:c>
      <x:c r="E9" s="17" t="n">
        <x:v>139449000</x:v>
      </x:c>
      <x:c r="F9" s="17" t="n">
        <x:v>4530000</x:v>
      </x:c>
      <x:c r="G9" s="17" t="n">
        <x:v>159000</x:v>
      </x:c>
      <x:c r="H9" s="17" t="n">
        <x:v>3983000</x:v>
      </x:c>
      <x:c r="I9" s="17" t="n">
        <x:f>E9-F9-G9-H9</x:f>
        <x:v>130777000</x:v>
      </x:c>
      <x:c r="J9" s="17" t="n">
        <x:v>107731000</x:v>
      </x:c>
      <x:c r="K9" s="17" t="n">
        <x:f>J9-I9</x:f>
        <x:v>-23046000</x:v>
      </x:c>
      <x:c r="L9" s="15" t="n">
        <x:v>46257</x:v>
      </x:c>
      <x:c r="M9" s="16" t="str">
        <x:v>Billetera</x:v>
      </x:c>
      <x:c r="N9" s="16" t="str">
        <x:v>Miguel Acosta</x:v>
      </x:c>
      <x:c r="O9" s="16" t="str">
        <x:v>Investigación</x:v>
      </x:c>
    </x:row>
    <x:row r="10" ht="21" customHeight="1">
      <x:c r="A10" s="15" t="n">
        <x:v>46267</x:v>
      </x:c>
      <x:c r="B10" s="16" t="str">
        <x:v>Transferencia</x:v>
      </x:c>
      <x:c r="C10" s="16" t="str">
        <x:v>PYG</x:v>
      </x:c>
      <x:c r="D10" s="16" t="n">
        <x:v>1172</x:v>
      </x:c>
      <x:c r="E10" s="17" t="n">
        <x:v>104165000</x:v>
      </x:c>
      <x:c r="F10" s="17" t="n">
        <x:v>3008000</x:v>
      </x:c>
      <x:c r="G10" s="17" t="n">
        <x:v>6404000</x:v>
      </x:c>
      <x:c r="H10" s="17" t="n">
        <x:v>724000</x:v>
      </x:c>
      <x:c r="I10" s="17" t="n">
        <x:f>E10-F10-G10-H10</x:f>
        <x:v>94029000</x:v>
      </x:c>
      <x:c r="J10" s="17" t="n">
        <x:v>14194000</x:v>
      </x:c>
      <x:c r="K10" s="17" t="n">
        <x:f>J10-I10</x:f>
        <x:v>-79835000</x:v>
      </x:c>
      <x:c r="L10" s="15" t="n">
        <x:v>46267</x:v>
      </x:c>
      <x:c r="M10" s="16" t="str">
        <x:v>Banco A</x:v>
      </x:c>
      <x:c r="N10" s="16" t="str">
        <x:v>Ana Vera</x:v>
      </x:c>
      <x:c r="O10" s="16" t="str">
        <x:v>Cerrada</x:v>
      </x:c>
    </x:row>
    <x:row r="11" ht="21" customHeight="1">
      <x:c r="A11" s="15" t="n">
        <x:v>46300</x:v>
      </x:c>
      <x:c r="B11" s="16" t="str">
        <x:v>Bancard</x:v>
      </x:c>
      <x:c r="C11" s="16" t="str">
        <x:v>USD</x:v>
      </x:c>
      <x:c r="D11" s="16" t="n">
        <x:v>731</x:v>
      </x:c>
      <x:c r="E11" s="17" t="n">
        <x:v>9010000</x:v>
      </x:c>
      <x:c r="F11" s="17" t="n">
        <x:v>5414000</x:v>
      </x:c>
      <x:c r="G11" s="17" t="n">
        <x:v>7667000</x:v>
      </x:c>
      <x:c r="H11" s="17" t="n">
        <x:v>1745000</x:v>
      </x:c>
      <x:c r="I11" s="17" t="n">
        <x:f>E11-F11-G11-H11</x:f>
        <x:v>-5816000</x:v>
      </x:c>
      <x:c r="J11" s="17" t="n">
        <x:v>37178000</x:v>
      </x:c>
      <x:c r="K11" s="17" t="n">
        <x:f>J11-I11</x:f>
        <x:v>42994000</x:v>
      </x:c>
      <x:c r="L11" s="15" t="n">
        <x:v>46300</x:v>
      </x:c>
      <x:c r="M11" s="16" t="str">
        <x:v>Banco B</x:v>
      </x:c>
      <x:c r="N11" s="16" t="str">
        <x:v>Carlos Ríos</x:v>
      </x:c>
      <x:c r="O11" s="16" t="str">
        <x:v>Pendiente</x:v>
      </x:c>
    </x:row>
    <x:row r="12" ht="21" customHeight="1">
      <x:c r="A12" s="15" t="n">
        <x:v>46334</x:v>
      </x:c>
      <x:c r="B12" s="16" t="str">
        <x:v>PayPal</x:v>
      </x:c>
      <x:c r="C12" s="16" t="str">
        <x:v>PYG</x:v>
      </x:c>
      <x:c r="D12" s="16" t="n">
        <x:v>1679</x:v>
      </x:c>
      <x:c r="E12" s="17" t="n">
        <x:v>61651000</x:v>
      </x:c>
      <x:c r="F12" s="17" t="n">
        <x:v>4354000</x:v>
      </x:c>
      <x:c r="G12" s="17" t="n">
        <x:v>35000</x:v>
      </x:c>
      <x:c r="H12" s="17" t="n">
        <x:v>1598000</x:v>
      </x:c>
      <x:c r="I12" s="17" t="n">
        <x:f>E12-F12-G12-H12</x:f>
        <x:v>55664000</x:v>
      </x:c>
      <x:c r="J12" s="17" t="n">
        <x:v>123513000</x:v>
      </x:c>
      <x:c r="K12" s="17" t="n">
        <x:f>J12-I12</x:f>
        <x:v>67849000</x:v>
      </x:c>
      <x:c r="L12" s="15" t="n">
        <x:v>46334</x:v>
      </x:c>
      <x:c r="M12" s="16" t="str">
        <x:v>Caja</x:v>
      </x:c>
      <x:c r="N12" s="16" t="str">
        <x:v>María Benítez</x:v>
      </x:c>
      <x:c r="O12" s="16" t="str">
        <x:v>Diferencia</x:v>
      </x:c>
    </x:row>
    <x:row r="13" ht="21" customHeight="1">
      <x:c r="A13" s="15" t="n">
        <x:v>46367</x:v>
      </x:c>
      <x:c r="B13" s="16" t="str">
        <x:v>Stripe</x:v>
      </x:c>
      <x:c r="C13" s="16" t="str">
        <x:v>USD</x:v>
      </x:c>
      <x:c r="D13" s="16" t="n">
        <x:v>1767</x:v>
      </x:c>
      <x:c r="E13" s="17" t="n">
        <x:v>7615000</x:v>
      </x:c>
      <x:c r="F13" s="17" t="n">
        <x:v>3252000</x:v>
      </x:c>
      <x:c r="G13" s="17" t="n">
        <x:v>1614000</x:v>
      </x:c>
      <x:c r="H13" s="17" t="n">
        <x:v>2054000</x:v>
      </x:c>
      <x:c r="I13" s="17" t="n">
        <x:f>E13-F13-G13-H13</x:f>
        <x:v>695000</x:v>
      </x:c>
      <x:c r="J13" s="17" t="n">
        <x:v>96748000</x:v>
      </x:c>
      <x:c r="K13" s="17" t="n">
        <x:f>J13-I13</x:f>
        <x:v>96053000</x:v>
      </x:c>
      <x:c r="L13" s="15" t="n">
        <x:v>46367</x:v>
      </x:c>
      <x:c r="M13" s="16" t="str">
        <x:v>Billetera</x:v>
      </x:c>
      <x:c r="N13" s="16" t="str">
        <x:v>Diego Sosa</x:v>
      </x:c>
      <x:c r="O13" s="16" t="str">
        <x:v>Investigación</x:v>
      </x:c>
    </x:row>
    <x:row r="14" ht="21" customHeight="1">
      <x:c r="A14" s="15" t="n">
        <x:v>46043</x:v>
      </x:c>
      <x:c r="B14" s="16" t="str">
        <x:v>Mercado Pago</x:v>
      </x:c>
      <x:c r="C14" s="16" t="str">
        <x:v>PYG</x:v>
      </x:c>
      <x:c r="D14" s="16" t="n">
        <x:v>1281</x:v>
      </x:c>
      <x:c r="E14" s="17" t="n">
        <x:v>63099000</x:v>
      </x:c>
      <x:c r="F14" s="17" t="n">
        <x:v>4947000</x:v>
      </x:c>
      <x:c r="G14" s="17" t="n">
        <x:v>7538000</x:v>
      </x:c>
      <x:c r="H14" s="17" t="n">
        <x:v>694000</x:v>
      </x:c>
      <x:c r="I14" s="17" t="n">
        <x:f>E14-F14-G14-H14</x:f>
        <x:v>49920000</x:v>
      </x:c>
      <x:c r="J14" s="17" t="n">
        <x:v>4964000</x:v>
      </x:c>
      <x:c r="K14" s="17" t="n">
        <x:f>J14-I14</x:f>
        <x:v>-44956000</x:v>
      </x:c>
      <x:c r="L14" s="15" t="n">
        <x:v>46043</x:v>
      </x:c>
      <x:c r="M14" s="16" t="str">
        <x:v>Banco A</x:v>
      </x:c>
      <x:c r="N14" s="16" t="str">
        <x:v>Lucía Ferreira</x:v>
      </x:c>
      <x:c r="O14" s="16" t="str">
        <x:v>Cerrada</x:v>
      </x:c>
    </x:row>
    <x:row r="15" ht="21" customHeight="1">
      <x:c r="A15" s="15" t="n">
        <x:v>46077</x:v>
      </x:c>
      <x:c r="B15" s="16" t="str">
        <x:v>QR</x:v>
      </x:c>
      <x:c r="C15" s="16" t="str">
        <x:v>USD</x:v>
      </x:c>
      <x:c r="D15" s="16" t="n">
        <x:v>1745</x:v>
      </x:c>
      <x:c r="E15" s="17" t="n">
        <x:v>156423000</x:v>
      </x:c>
      <x:c r="F15" s="17" t="n">
        <x:v>2181000</x:v>
      </x:c>
      <x:c r="G15" s="17" t="n">
        <x:v>5106000</x:v>
      </x:c>
      <x:c r="H15" s="17" t="n">
        <x:v>4257000</x:v>
      </x:c>
      <x:c r="I15" s="17" t="n">
        <x:f>E15-F15-G15-H15</x:f>
        <x:v>144879000</x:v>
      </x:c>
      <x:c r="J15" s="17" t="n">
        <x:v>73483000</x:v>
      </x:c>
      <x:c r="K15" s="17" t="n">
        <x:f>J15-I15</x:f>
        <x:v>-71396000</x:v>
      </x:c>
      <x:c r="L15" s="15" t="n">
        <x:v>46077</x:v>
      </x:c>
      <x:c r="M15" s="16" t="str">
        <x:v>Banco B</x:v>
      </x:c>
      <x:c r="N15" s="16" t="str">
        <x:v>José Duarte</x:v>
      </x:c>
      <x:c r="O15" s="16" t="str">
        <x:v>Pendiente</x:v>
      </x:c>
    </x:row>
    <x:row r="16" ht="21" customHeight="1">
      <x:c r="A16" s="15" t="n">
        <x:v>46084</x:v>
      </x:c>
      <x:c r="B16" s="16" t="str">
        <x:v>Efectivo</x:v>
      </x:c>
      <x:c r="C16" s="16" t="str">
        <x:v>PYG</x:v>
      </x:c>
      <x:c r="D16" s="16" t="n">
        <x:v>992</x:v>
      </x:c>
      <x:c r="E16" s="17" t="n">
        <x:v>89172000</x:v>
      </x:c>
      <x:c r="F16" s="17" t="n">
        <x:v>1690000</x:v>
      </x:c>
      <x:c r="G16" s="17" t="n">
        <x:v>3969000</x:v>
      </x:c>
      <x:c r="H16" s="17" t="n">
        <x:v>4381000</x:v>
      </x:c>
      <x:c r="I16" s="17" t="n">
        <x:f>E16-F16-G16-H16</x:f>
        <x:v>79132000</x:v>
      </x:c>
      <x:c r="J16" s="17" t="n">
        <x:v>36469000</x:v>
      </x:c>
      <x:c r="K16" s="17" t="n">
        <x:f>J16-I16</x:f>
        <x:v>-42663000</x:v>
      </x:c>
      <x:c r="L16" s="15" t="n">
        <x:v>46084</x:v>
      </x:c>
      <x:c r="M16" s="16" t="str">
        <x:v>Caja</x:v>
      </x:c>
      <x:c r="N16" s="16" t="str">
        <x:v>Sofía Giménez</x:v>
      </x:c>
      <x:c r="O16" s="16" t="str">
        <x:v>Diferencia</x:v>
      </x:c>
    </x:row>
    <x:row r="17" ht="21" customHeight="1">
      <x:c r="A17" s="15" t="n">
        <x:v>46118</x:v>
      </x:c>
      <x:c r="B17" s="16" t="str">
        <x:v>Transferencia</x:v>
      </x:c>
      <x:c r="C17" s="16" t="str">
        <x:v>USD</x:v>
      </x:c>
      <x:c r="D17" s="16" t="n">
        <x:v>1586</x:v>
      </x:c>
      <x:c r="E17" s="17" t="n">
        <x:v>123605000</x:v>
      </x:c>
      <x:c r="F17" s="17" t="n">
        <x:v>2064000</x:v>
      </x:c>
      <x:c r="G17" s="17" t="n">
        <x:v>6403000</x:v>
      </x:c>
      <x:c r="H17" s="17" t="n">
        <x:v>806000</x:v>
      </x:c>
      <x:c r="I17" s="17" t="n">
        <x:f>E17-F17-G17-H17</x:f>
        <x:v>114332000</x:v>
      </x:c>
      <x:c r="J17" s="17" t="n">
        <x:v>99244000</x:v>
      </x:c>
      <x:c r="K17" s="17" t="n">
        <x:f>J17-I17</x:f>
        <x:v>-15088000</x:v>
      </x:c>
      <x:c r="L17" s="15" t="n">
        <x:v>46118</x:v>
      </x:c>
      <x:c r="M17" s="16" t="str">
        <x:v>Billetera</x:v>
      </x:c>
      <x:c r="N17" s="16" t="str">
        <x:v>Miguel Acosta</x:v>
      </x:c>
      <x:c r="O17" s="16" t="str">
        <x:v>Investigación</x:v>
      </x:c>
    </x:row>
    <x:row r="18" ht="21" customHeight="1">
      <x:c r="A18" s="15" t="n">
        <x:v>46151</x:v>
      </x:c>
      <x:c r="B18" s="16" t="str">
        <x:v>Bancard</x:v>
      </x:c>
      <x:c r="C18" s="16" t="str">
        <x:v>PYG</x:v>
      </x:c>
      <x:c r="D18" s="16" t="n">
        <x:v>129</x:v>
      </x:c>
      <x:c r="E18" s="17" t="n">
        <x:v>13178000</x:v>
      </x:c>
      <x:c r="F18" s="17" t="n">
        <x:v>102000</x:v>
      </x:c>
      <x:c r="G18" s="17" t="n">
        <x:v>530000</x:v>
      </x:c>
      <x:c r="H18" s="17" t="n">
        <x:v>3561000</x:v>
      </x:c>
      <x:c r="I18" s="17" t="n">
        <x:f>E18-F18-G18-H18</x:f>
        <x:v>8985000</x:v>
      </x:c>
      <x:c r="J18" s="17" t="n">
        <x:v>71286000</x:v>
      </x:c>
      <x:c r="K18" s="17" t="n">
        <x:f>J18-I18</x:f>
        <x:v>62301000</x:v>
      </x:c>
      <x:c r="L18" s="15" t="n">
        <x:v>46151</x:v>
      </x:c>
      <x:c r="M18" s="16" t="str">
        <x:v>Banco A</x:v>
      </x:c>
      <x:c r="N18" s="16" t="str">
        <x:v>Ana Vera</x:v>
      </x:c>
      <x:c r="O18" s="16" t="str">
        <x:v>Cerrada</x:v>
      </x:c>
    </x:row>
    <x:row r="19" ht="21" customHeight="1">
      <x:c r="A19" s="15" t="n">
        <x:v>46185</x:v>
      </x:c>
      <x:c r="B19" s="16" t="str">
        <x:v>PayPal</x:v>
      </x:c>
      <x:c r="C19" s="16" t="str">
        <x:v>USD</x:v>
      </x:c>
      <x:c r="D19" s="16" t="n">
        <x:v>1606</x:v>
      </x:c>
      <x:c r="E19" s="17" t="n">
        <x:v>144671000</x:v>
      </x:c>
      <x:c r="F19" s="17" t="n">
        <x:v>1365000</x:v>
      </x:c>
      <x:c r="G19" s="17" t="n">
        <x:v>3780000</x:v>
      </x:c>
      <x:c r="H19" s="17" t="n">
        <x:v>2108000</x:v>
      </x:c>
      <x:c r="I19" s="17" t="n">
        <x:f>E19-F19-G19-H19</x:f>
        <x:v>137418000</x:v>
      </x:c>
      <x:c r="J19" s="17" t="n">
        <x:v>62184000</x:v>
      </x:c>
      <x:c r="K19" s="17" t="n">
        <x:f>J19-I19</x:f>
        <x:v>-75234000</x:v>
      </x:c>
      <x:c r="L19" s="15" t="n">
        <x:v>46185</x:v>
      </x:c>
      <x:c r="M19" s="16" t="str">
        <x:v>Banco B</x:v>
      </x:c>
      <x:c r="N19" s="16" t="str">
        <x:v>Carlos Ríos</x:v>
      </x:c>
      <x:c r="O19" s="16" t="str">
        <x:v>Pendiente</x:v>
      </x:c>
    </x:row>
    <x:row r="20" ht="21" customHeight="1">
      <x:c r="A20" s="15" t="n">
        <x:v>46218</x:v>
      </x:c>
      <x:c r="B20" s="16" t="str">
        <x:v>Stripe</x:v>
      </x:c>
      <x:c r="C20" s="16" t="str">
        <x:v>PYG</x:v>
      </x:c>
      <x:c r="D20" s="16" t="n">
        <x:v>1303</x:v>
      </x:c>
      <x:c r="E20" s="17" t="n">
        <x:v>40247000</x:v>
      </x:c>
      <x:c r="F20" s="17" t="n">
        <x:v>6211000</x:v>
      </x:c>
      <x:c r="G20" s="17" t="n">
        <x:v>2681000</x:v>
      </x:c>
      <x:c r="H20" s="17" t="n">
        <x:v>3324000</x:v>
      </x:c>
      <x:c r="I20" s="17" t="n">
        <x:f>E20-F20-G20-H20</x:f>
        <x:v>28031000</x:v>
      </x:c>
      <x:c r="J20" s="17" t="n">
        <x:v>159505000</x:v>
      </x:c>
      <x:c r="K20" s="17" t="n">
        <x:f>J20-I20</x:f>
        <x:v>131474000</x:v>
      </x:c>
      <x:c r="L20" s="15" t="n">
        <x:v>46218</x:v>
      </x:c>
      <x:c r="M20" s="16" t="str">
        <x:v>Caja</x:v>
      </x:c>
      <x:c r="N20" s="16" t="str">
        <x:v>María Benítez</x:v>
      </x:c>
      <x:c r="O20" s="16" t="str">
        <x:v>Diferencia</x:v>
      </x:c>
    </x:row>
    <x:row r="21" ht="21" customHeight="1">
      <x:c r="A21" s="15" t="n">
        <x:v>46252</x:v>
      </x:c>
      <x:c r="B21" s="16" t="str">
        <x:v>Mercado Pago</x:v>
      </x:c>
      <x:c r="C21" s="16" t="str">
        <x:v>USD</x:v>
      </x:c>
      <x:c r="D21" s="16" t="n">
        <x:v>238</x:v>
      </x:c>
      <x:c r="E21" s="17" t="n">
        <x:v>36625000</x:v>
      </x:c>
      <x:c r="F21" s="17" t="n">
        <x:v>693000</x:v>
      </x:c>
      <x:c r="G21" s="17" t="n">
        <x:v>6476000</x:v>
      </x:c>
      <x:c r="H21" s="17" t="n">
        <x:v>4364000</x:v>
      </x:c>
      <x:c r="I21" s="17" t="n">
        <x:f>E21-F21-G21-H21</x:f>
        <x:v>25092000</x:v>
      </x:c>
      <x:c r="J21" s="17" t="n">
        <x:v>15005000</x:v>
      </x:c>
      <x:c r="K21" s="17" t="n">
        <x:f>J21-I21</x:f>
        <x:v>-10087000</x:v>
      </x:c>
      <x:c r="L21" s="15" t="n">
        <x:v>46252</x:v>
      </x:c>
      <x:c r="M21" s="16" t="str">
        <x:v>Billetera</x:v>
      </x:c>
      <x:c r="N21" s="16" t="str">
        <x:v>Diego Sosa</x:v>
      </x:c>
      <x:c r="O21" s="16" t="str">
        <x:v>Investigación</x:v>
      </x:c>
    </x:row>
    <x:row r="22" ht="21" customHeight="1">
      <x:c r="A22" s="15" t="n">
        <x:v>46286</x:v>
      </x:c>
      <x:c r="B22" s="16" t="str">
        <x:v>QR</x:v>
      </x:c>
      <x:c r="C22" s="16" t="str">
        <x:v>PYG</x:v>
      </x:c>
      <x:c r="D22" s="16" t="n">
        <x:v>495</x:v>
      </x:c>
      <x:c r="E22" s="17" t="n">
        <x:v>5621000</x:v>
      </x:c>
      <x:c r="F22" s="17" t="n">
        <x:v>2005000</x:v>
      </x:c>
      <x:c r="G22" s="17" t="n">
        <x:v>7403000</x:v>
      </x:c>
      <x:c r="H22" s="17" t="n">
        <x:v>320000</x:v>
      </x:c>
      <x:c r="I22" s="17" t="n">
        <x:f>E22-F22-G22-H22</x:f>
        <x:v>-4107000</x:v>
      </x:c>
      <x:c r="J22" s="17" t="n">
        <x:v>146431000</x:v>
      </x:c>
      <x:c r="K22" s="17" t="n">
        <x:f>J22-I22</x:f>
        <x:v>150538000</x:v>
      </x:c>
      <x:c r="L22" s="15" t="n">
        <x:v>46286</x:v>
      </x:c>
      <x:c r="M22" s="16" t="str">
        <x:v>Banco A</x:v>
      </x:c>
      <x:c r="N22" s="16" t="str">
        <x:v>Lucía Ferreira</x:v>
      </x:c>
      <x:c r="O22" s="16" t="str">
        <x:v>Cerrada</x:v>
      </x:c>
    </x:row>
    <x:row r="23" ht="21" customHeight="1">
      <x:c r="A23" s="15" t="n">
        <x:v>46319</x:v>
      </x:c>
      <x:c r="B23" s="16" t="str">
        <x:v>Efectivo</x:v>
      </x:c>
      <x:c r="C23" s="16" t="str">
        <x:v>USD</x:v>
      </x:c>
      <x:c r="D23" s="16" t="n">
        <x:v>1398</x:v>
      </x:c>
      <x:c r="E23" s="17" t="n">
        <x:v>97949000</x:v>
      </x:c>
      <x:c r="F23" s="17" t="n">
        <x:v>2433000</x:v>
      </x:c>
      <x:c r="G23" s="17" t="n">
        <x:v>7524000</x:v>
      </x:c>
      <x:c r="H23" s="17" t="n">
        <x:v>166000</x:v>
      </x:c>
      <x:c r="I23" s="17" t="n">
        <x:f>E23-F23-G23-H23</x:f>
        <x:v>87826000</x:v>
      </x:c>
      <x:c r="J23" s="17" t="n">
        <x:v>67885000</x:v>
      </x:c>
      <x:c r="K23" s="17" t="n">
        <x:f>J23-I23</x:f>
        <x:v>-19941000</x:v>
      </x:c>
      <x:c r="L23" s="15" t="n">
        <x:v>46319</x:v>
      </x:c>
      <x:c r="M23" s="16" t="str">
        <x:v>Banco B</x:v>
      </x:c>
      <x:c r="N23" s="16" t="str">
        <x:v>José Duarte</x:v>
      </x:c>
      <x:c r="O23" s="16" t="str">
        <x:v>Pendiente</x:v>
      </x:c>
    </x:row>
    <x:row r="24" ht="21" customHeight="1">
      <x:c r="A24" s="15" t="n">
        <x:v>46329</x:v>
      </x:c>
      <x:c r="B24" s="16" t="str">
        <x:v>Transferencia</x:v>
      </x:c>
      <x:c r="C24" s="16" t="str">
        <x:v>PYG</x:v>
      </x:c>
      <x:c r="D24" s="16" t="n">
        <x:v>1444</x:v>
      </x:c>
      <x:c r="E24" s="17" t="n">
        <x:v>110646000</x:v>
      </x:c>
      <x:c r="F24" s="17" t="n">
        <x:v>1426000</x:v>
      </x:c>
      <x:c r="G24" s="17" t="n">
        <x:v>5485000</x:v>
      </x:c>
      <x:c r="H24" s="17" t="n">
        <x:v>1448000</x:v>
      </x:c>
      <x:c r="I24" s="17" t="n">
        <x:f>E24-F24-G24-H24</x:f>
        <x:v>102287000</x:v>
      </x:c>
      <x:c r="J24" s="17" t="n">
        <x:v>107365000</x:v>
      </x:c>
      <x:c r="K24" s="17" t="n">
        <x:f>J24-I24</x:f>
        <x:v>5078000</x:v>
      </x:c>
      <x:c r="L24" s="15" t="n">
        <x:v>46329</x:v>
      </x:c>
      <x:c r="M24" s="16" t="str">
        <x:v>Caja</x:v>
      </x:c>
      <x:c r="N24" s="16" t="str">
        <x:v>Sofía Giménez</x:v>
      </x:c>
      <x:c r="O24" s="16" t="str">
        <x:v>Diferencia</x:v>
      </x:c>
    </x:row>
    <x:row r="25" ht="21" customHeight="1">
      <x:c r="A25" s="15" t="n">
        <x:v>46362</x:v>
      </x:c>
      <x:c r="B25" s="16" t="str">
        <x:v>Bancard</x:v>
      </x:c>
      <x:c r="C25" s="16" t="str">
        <x:v>USD</x:v>
      </x:c>
      <x:c r="D25" s="16" t="n">
        <x:v>1442</x:v>
      </x:c>
      <x:c r="E25" s="17" t="n">
        <x:v>141034000</x:v>
      </x:c>
      <x:c r="F25" s="17" t="n">
        <x:v>3536000</x:v>
      </x:c>
      <x:c r="G25" s="17" t="n">
        <x:v>5898000</x:v>
      </x:c>
      <x:c r="H25" s="17" t="n">
        <x:v>2232000</x:v>
      </x:c>
      <x:c r="I25" s="17" t="n">
        <x:f>E25-F25-G25-H25</x:f>
        <x:v>129368000</x:v>
      </x:c>
      <x:c r="J25" s="17" t="n">
        <x:v>22162000</x:v>
      </x:c>
      <x:c r="K25" s="17" t="n">
        <x:f>J25-I25</x:f>
        <x:v>-107206000</x:v>
      </x:c>
      <x:c r="L25" s="15" t="n">
        <x:v>46362</x:v>
      </x:c>
      <x:c r="M25" s="16" t="str">
        <x:v>Billetera</x:v>
      </x:c>
      <x:c r="N25" s="16" t="str">
        <x:v>Miguel Acosta</x:v>
      </x:c>
      <x:c r="O25" s="16" t="str">
        <x:v>Investigación</x:v>
      </x:c>
    </x:row>
    <x:row r="26" ht="21" customHeight="1">
      <x:c r="A26" s="15" t="n">
        <x:v>46038</x:v>
      </x:c>
      <x:c r="B26" s="16" t="str">
        <x:v>PayPal</x:v>
      </x:c>
      <x:c r="C26" s="16" t="str">
        <x:v>PYG</x:v>
      </x:c>
      <x:c r="D26" s="16" t="n">
        <x:v>1504</x:v>
      </x:c>
      <x:c r="E26" s="17" t="n">
        <x:v>71103000</x:v>
      </x:c>
      <x:c r="F26" s="17" t="n">
        <x:v>6026000</x:v>
      </x:c>
      <x:c r="G26" s="17" t="n">
        <x:v>7824000</x:v>
      </x:c>
      <x:c r="H26" s="17" t="n">
        <x:v>3067000</x:v>
      </x:c>
      <x:c r="I26" s="17" t="n">
        <x:f>E26-F26-G26-H26</x:f>
        <x:v>54186000</x:v>
      </x:c>
      <x:c r="J26" s="17" t="n">
        <x:v>171386000</x:v>
      </x:c>
      <x:c r="K26" s="17" t="n">
        <x:f>J26-I26</x:f>
        <x:v>117200000</x:v>
      </x:c>
      <x:c r="L26" s="15" t="n">
        <x:v>46038</x:v>
      </x:c>
      <x:c r="M26" s="16" t="str">
        <x:v>Banco A</x:v>
      </x:c>
      <x:c r="N26" s="16" t="str">
        <x:v>Ana Vera</x:v>
      </x:c>
      <x:c r="O26" s="16" t="str">
        <x:v>Cerrada</x:v>
      </x:c>
    </x:row>
    <x:row r="27" ht="21" customHeight="1">
      <x:c r="A27" s="15" t="n">
        <x:v>46072</x:v>
      </x:c>
      <x:c r="B27" s="16" t="str">
        <x:v>Stripe</x:v>
      </x:c>
      <x:c r="C27" s="16" t="str">
        <x:v>USD</x:v>
      </x:c>
      <x:c r="D27" s="16" t="n">
        <x:v>70</x:v>
      </x:c>
      <x:c r="E27" s="17" t="n">
        <x:v>7789000</x:v>
      </x:c>
      <x:c r="F27" s="17" t="n">
        <x:v>6135000</x:v>
      </x:c>
      <x:c r="G27" s="17" t="n">
        <x:v>4526000</x:v>
      </x:c>
      <x:c r="H27" s="17" t="n">
        <x:v>2337000</x:v>
      </x:c>
      <x:c r="I27" s="17" t="n">
        <x:f>E27-F27-G27-H27</x:f>
        <x:v>-5209000</x:v>
      </x:c>
      <x:c r="J27" s="17" t="n">
        <x:v>78935000</x:v>
      </x:c>
      <x:c r="K27" s="17" t="n">
        <x:f>J27-I27</x:f>
        <x:v>84144000</x:v>
      </x:c>
      <x:c r="L27" s="15" t="n">
        <x:v>46072</x:v>
      </x:c>
      <x:c r="M27" s="16" t="str">
        <x:v>Banco B</x:v>
      </x:c>
      <x:c r="N27" s="16" t="str">
        <x:v>Carlos Ríos</x:v>
      </x:c>
      <x:c r="O27" s="16" t="str">
        <x:v>Pendiente</x:v>
      </x:c>
    </x:row>
    <x:row r="28" ht="21" customHeight="1">
      <x:c r="A28" s="15" t="n">
        <x:v>46103</x:v>
      </x:c>
      <x:c r="B28" s="16" t="str">
        <x:v>Mercado Pago</x:v>
      </x:c>
      <x:c r="C28" s="16" t="str">
        <x:v>PYG</x:v>
      </x:c>
      <x:c r="D28" s="16" t="n">
        <x:v>1529</x:v>
      </x:c>
      <x:c r="E28" s="17" t="n">
        <x:v>50724000</x:v>
      </x:c>
      <x:c r="F28" s="17" t="n">
        <x:v>6026000</x:v>
      </x:c>
      <x:c r="G28" s="17" t="n">
        <x:v>6357000</x:v>
      </x:c>
      <x:c r="H28" s="17" t="n">
        <x:v>4071000</x:v>
      </x:c>
      <x:c r="I28" s="17" t="n">
        <x:f>E28-F28-G28-H28</x:f>
        <x:v>34270000</x:v>
      </x:c>
      <x:c r="J28" s="17" t="n">
        <x:v>54881000</x:v>
      </x:c>
      <x:c r="K28" s="17" t="n">
        <x:f>J28-I28</x:f>
        <x:v>20611000</x:v>
      </x:c>
      <x:c r="L28" s="15" t="n">
        <x:v>46103</x:v>
      </x:c>
      <x:c r="M28" s="16" t="str">
        <x:v>Caja</x:v>
      </x:c>
      <x:c r="N28" s="16" t="str">
        <x:v>María Benítez</x:v>
      </x:c>
      <x:c r="O28" s="16" t="str">
        <x:v>Diferencia</x:v>
      </x:c>
    </x:row>
    <x:row r="29" ht="21" customHeight="1">
      <x:c r="A29" s="15" t="n">
        <x:v>46137</x:v>
      </x:c>
      <x:c r="B29" s="16" t="str">
        <x:v>QR</x:v>
      </x:c>
      <x:c r="C29" s="16" t="str">
        <x:v>USD</x:v>
      </x:c>
      <x:c r="D29" s="16" t="n">
        <x:v>1666</x:v>
      </x:c>
      <x:c r="E29" s="17" t="n">
        <x:v>21310000</x:v>
      </x:c>
      <x:c r="F29" s="17" t="n">
        <x:v>800000</x:v>
      </x:c>
      <x:c r="G29" s="17" t="n">
        <x:v>6358000</x:v>
      </x:c>
      <x:c r="H29" s="17" t="n">
        <x:v>49000</x:v>
      </x:c>
      <x:c r="I29" s="17" t="n">
        <x:f>E29-F29-G29-H29</x:f>
        <x:v>14103000</x:v>
      </x:c>
      <x:c r="J29" s="17" t="n">
        <x:v>32398000</x:v>
      </x:c>
      <x:c r="K29" s="17" t="n">
        <x:f>J29-I29</x:f>
        <x:v>18295000</x:v>
      </x:c>
      <x:c r="L29" s="15" t="n">
        <x:v>46137</x:v>
      </x:c>
      <x:c r="M29" s="16" t="str">
        <x:v>Billetera</x:v>
      </x:c>
      <x:c r="N29" s="16" t="str">
        <x:v>Diego Sosa</x:v>
      </x:c>
      <x:c r="O29" s="16" t="str">
        <x:v>Investigación</x:v>
      </x:c>
    </x:row>
    <x:row r="30" ht="21" customHeight="1">
      <x:c r="A30" s="15" t="n">
        <x:v>46146</x:v>
      </x:c>
      <x:c r="B30" s="16" t="str">
        <x:v>Efectivo</x:v>
      </x:c>
      <x:c r="C30" s="16" t="str">
        <x:v>PYG</x:v>
      </x:c>
      <x:c r="D30" s="16" t="n">
        <x:v>299</x:v>
      </x:c>
      <x:c r="E30" s="17" t="n">
        <x:v>89793000</x:v>
      </x:c>
      <x:c r="F30" s="17" t="n">
        <x:v>5152000</x:v>
      </x:c>
      <x:c r="G30" s="17" t="n">
        <x:v>3367000</x:v>
      </x:c>
      <x:c r="H30" s="17" t="n">
        <x:v>1284000</x:v>
      </x:c>
      <x:c r="I30" s="17" t="n">
        <x:f>E30-F30-G30-H30</x:f>
        <x:v>79990000</x:v>
      </x:c>
      <x:c r="J30" s="17" t="n">
        <x:v>48697000</x:v>
      </x:c>
      <x:c r="K30" s="17" t="n">
        <x:f>J30-I30</x:f>
        <x:v>-31293000</x:v>
      </x:c>
      <x:c r="L30" s="15" t="n">
        <x:v>46146</x:v>
      </x:c>
      <x:c r="M30" s="16" t="str">
        <x:v>Banco A</x:v>
      </x:c>
      <x:c r="N30" s="16" t="str">
        <x:v>Lucía Ferreira</x:v>
      </x:c>
      <x:c r="O30" s="16" t="str">
        <x:v>Cerrada</x:v>
      </x:c>
    </x:row>
    <x:row r="31" ht="21" customHeight="1">
      <x:c r="A31" s="15" t="n">
        <x:v>46180</x:v>
      </x:c>
      <x:c r="B31" s="16" t="str">
        <x:v>Transferencia</x:v>
      </x:c>
      <x:c r="C31" s="16" t="str">
        <x:v>USD</x:v>
      </x:c>
      <x:c r="D31" s="16" t="n">
        <x:v>701</x:v>
      </x:c>
      <x:c r="E31" s="17" t="n">
        <x:v>47098000</x:v>
      </x:c>
      <x:c r="F31" s="17" t="n">
        <x:v>2353000</x:v>
      </x:c>
      <x:c r="G31" s="17" t="n">
        <x:v>7283000</x:v>
      </x:c>
      <x:c r="H31" s="17" t="n">
        <x:v>3081000</x:v>
      </x:c>
      <x:c r="I31" s="17" t="n">
        <x:f>E31-F31-G31-H31</x:f>
        <x:v>34381000</x:v>
      </x:c>
      <x:c r="J31" s="17" t="n">
        <x:v>93334000</x:v>
      </x:c>
      <x:c r="K31" s="17" t="n">
        <x:f>J31-I31</x:f>
        <x:v>58953000</x:v>
      </x:c>
      <x:c r="L31" s="15" t="n">
        <x:v>46180</x:v>
      </x:c>
      <x:c r="M31" s="16" t="str">
        <x:v>Banco B</x:v>
      </x:c>
      <x:c r="N31" s="16" t="str">
        <x:v>José Duarte</x:v>
      </x:c>
      <x:c r="O31" s="16" t="str">
        <x:v>Pendiente</x:v>
      </x:c>
    </x:row>
    <x:row r="32" ht="21" customHeight="1">
      <x:c r="A32" s="15" t="n">
        <x:v>46213</x:v>
      </x:c>
      <x:c r="B32" s="16" t="str">
        <x:v>Bancard</x:v>
      </x:c>
      <x:c r="C32" s="16" t="str">
        <x:v>PYG</x:v>
      </x:c>
      <x:c r="D32" s="16" t="n">
        <x:v>240</x:v>
      </x:c>
      <x:c r="E32" s="17" t="n">
        <x:v>77905000</x:v>
      </x:c>
      <x:c r="F32" s="17" t="n">
        <x:v>3732000</x:v>
      </x:c>
      <x:c r="G32" s="17" t="n">
        <x:v>7028000</x:v>
      </x:c>
      <x:c r="H32" s="17" t="n">
        <x:v>2252000</x:v>
      </x:c>
      <x:c r="I32" s="17" t="n">
        <x:f>E32-F32-G32-H32</x:f>
        <x:v>64893000</x:v>
      </x:c>
      <x:c r="J32" s="17" t="n">
        <x:v>70893000</x:v>
      </x:c>
      <x:c r="K32" s="17" t="n">
        <x:f>J32-I32</x:f>
        <x:v>6000000</x:v>
      </x:c>
      <x:c r="L32" s="15" t="n">
        <x:v>46213</x:v>
      </x:c>
      <x:c r="M32" s="16" t="str">
        <x:v>Caja</x:v>
      </x:c>
      <x:c r="N32" s="16" t="str">
        <x:v>Sofía Giménez</x:v>
      </x:c>
      <x:c r="O32" s="16" t="str">
        <x:v>Diferencia</x:v>
      </x:c>
    </x:row>
    <x:row r="33" ht="21" customHeight="1">
      <x:c r="A33" s="15" t="n">
        <x:v>46247</x:v>
      </x:c>
      <x:c r="B33" s="16" t="str">
        <x:v>PayPal</x:v>
      </x:c>
      <x:c r="C33" s="16" t="str">
        <x:v>USD</x:v>
      </x:c>
      <x:c r="D33" s="16" t="n">
        <x:v>461</x:v>
      </x:c>
      <x:c r="E33" s="17" t="n">
        <x:v>117424000</x:v>
      </x:c>
      <x:c r="F33" s="17" t="n">
        <x:v>5310000</x:v>
      </x:c>
      <x:c r="G33" s="17" t="n">
        <x:v>3833000</x:v>
      </x:c>
      <x:c r="H33" s="17" t="n">
        <x:v>1124000</x:v>
      </x:c>
      <x:c r="I33" s="17" t="n">
        <x:f>E33-F33-G33-H33</x:f>
        <x:v>107157000</x:v>
      </x:c>
      <x:c r="J33" s="17" t="n">
        <x:v>148816000</x:v>
      </x:c>
      <x:c r="K33" s="17" t="n">
        <x:f>J33-I33</x:f>
        <x:v>41659000</x:v>
      </x:c>
      <x:c r="L33" s="15" t="n">
        <x:v>46247</x:v>
      </x:c>
      <x:c r="M33" s="16" t="str">
        <x:v>Billetera</x:v>
      </x:c>
      <x:c r="N33" s="16" t="str">
        <x:v>Miguel Acosta</x:v>
      </x:c>
      <x:c r="O33" s="16" t="str">
        <x:v>Investigación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Canal</x:v>
      </x:c>
      <x:c r="B3" s="113" t="str">
        <x:v>Neto recibido Gs.</x:v>
      </x:c>
      <x:c r="D3" s="113" t="str">
        <x:v>Cuenta destino</x:v>
      </x:c>
      <x:c r="E3" s="113" t="str">
        <x:v>Diferencia Gs.</x:v>
      </x:c>
      <x:c r="G3" s="113" t="str">
        <x:v>Estado</x:v>
      </x:c>
      <x:c r="H3" s="113" t="str">
        <x:v>Registros</x:v>
      </x:c>
      <x:c r="J3" s="113" t="str">
        <x:v>Fecha corte</x:v>
      </x:c>
      <x:c r="K3" s="113" t="str">
        <x:v>Neto recibido Gs.</x:v>
      </x:c>
    </x:row>
    <x:row r="4">
      <x:c r="A4" s="114" t="str">
        <x:v>Efectivo</x:v>
      </x:c>
      <x:c r="B4" s="115" t="n">
        <x:f>SUMIF('Liquidación'!$B$2:$B$33,A4,'Liquidación'!$J$2:$J$33)</x:f>
        <x:v>272392000</x:v>
      </x:c>
      <x:c r="D4" s="114" t="str">
        <x:v>Banco A</x:v>
      </x:c>
      <x:c r="E4" s="115" t="n">
        <x:f>IFERROR(AVERAGEIF('Liquidación'!$M$2:$M$33,D4,'Liquidación'!$K$2:$K$33),0)</x:f>
        <x:v>12618750</x:v>
      </x:c>
      <x:c r="G4" s="114" t="str">
        <x:v>Cerrada</x:v>
      </x:c>
      <x:c r="H4" s="116" t="n">
        <x:f>COUNTIF('Liquidación'!$O$2:$O$33,G4)</x:f>
        <x:v>8</x:v>
      </x:c>
      <x:c r="J4" s="114" t="str">
        <x:v>2026-01-02</x:v>
      </x:c>
      <x:c r="K4" s="115" t="n">
        <x:f>SUMIF('Liquidación'!$A$2:$A$33,DATE(2026,1,2),'Liquidación'!$J$2:$J$33)</x:f>
        <x:v>11610000</x:v>
      </x:c>
    </x:row>
    <x:row r="5">
      <x:c r="A5" s="114" t="str">
        <x:v>Transferencia</x:v>
      </x:c>
      <x:c r="B5" s="115" t="n">
        <x:f>SUMIF('Liquidación'!$B$2:$B$33,A5,'Liquidación'!$J$2:$J$33)</x:f>
        <x:v>479291000</x:v>
      </x:c>
      <x:c r="D5" s="114" t="str">
        <x:v>Banco B</x:v>
      </x:c>
      <x:c r="E5" s="115" t="n">
        <x:f>IFERROR(AVERAGEIF('Liquidación'!$M$2:$M$33,D5,'Liquidación'!$K$2:$K$33),0)</x:f>
        <x:v>8660750</x:v>
      </x:c>
      <x:c r="G5" s="114" t="str">
        <x:v>Pendiente</x:v>
      </x:c>
      <x:c r="H5" s="116" t="n">
        <x:f>COUNTIF('Liquidación'!$O$2:$O$33,G5)</x:f>
        <x:v>8</x:v>
      </x:c>
      <x:c r="J5" s="114" t="str">
        <x:v>2026-02-05</x:v>
      </x:c>
      <x:c r="K5" s="115" t="n">
        <x:f>SUMIF('Liquidación'!$A$2:$A$33,DATE(2026,2,5),'Liquidación'!$J$2:$J$33)</x:f>
        <x:v>165154000</x:v>
      </x:c>
    </x:row>
    <x:row r="6">
      <x:c r="A6" s="114" t="str">
        <x:v>Bancard</x:v>
      </x:c>
      <x:c r="B6" s="115" t="n">
        <x:f>SUMIF('Liquidación'!$B$2:$B$33,A6,'Liquidación'!$J$2:$J$33)</x:f>
        <x:v>357143000</x:v>
      </x:c>
      <x:c r="D6" s="114" t="str">
        <x:v>Caja</x:v>
      </x:c>
      <x:c r="E6" s="115" t="n">
        <x:f>IFERROR(AVERAGEIF('Liquidación'!$M$2:$M$33,D6,'Liquidación'!$K$2:$K$33),0)</x:f>
        <x:v>22381625</x:v>
      </x:c>
      <x:c r="G6" s="114" t="str">
        <x:v>Diferencia</x:v>
      </x:c>
      <x:c r="H6" s="116" t="n">
        <x:f>COUNTIF('Liquidación'!$O$2:$O$33,G6)</x:f>
        <x:v>8</x:v>
      </x:c>
      <x:c r="J6" s="114" t="str">
        <x:v>2026-03-08</x:v>
      </x:c>
      <x:c r="K6" s="115" t="n">
        <x:f>SUMIF('Liquidación'!$A$2:$A$33,DATE(2026,3,8),'Liquidación'!$J$2:$J$33)</x:f>
        <x:v>155624000</x:v>
      </x:c>
    </x:row>
    <x:row r="7">
      <x:c r="A7" s="114" t="str">
        <x:v>PayPal</x:v>
      </x:c>
      <x:c r="B7" s="115" t="n">
        <x:f>SUMIF('Liquidación'!$B$2:$B$33,A7,'Liquidación'!$J$2:$J$33)</x:f>
        <x:v>666597000</x:v>
      </x:c>
      <x:c r="D7" s="114" t="str">
        <x:v>Billetera</x:v>
      </x:c>
      <x:c r="E7" s="115" t="n">
        <x:f>IFERROR(AVERAGEIF('Liquidación'!$M$2:$M$33,D7,'Liquidación'!$K$2:$K$33),0)</x:f>
        <x:v>10797125</x:v>
      </x:c>
      <x:c r="G7" s="114" t="str">
        <x:v>Investigación</x:v>
      </x:c>
      <x:c r="H7" s="116" t="n">
        <x:f>COUNTIF('Liquidación'!$O$2:$O$33,G7)</x:f>
        <x:v>8</x:v>
      </x:c>
      <x:c r="J7" s="114" t="str">
        <x:v>2026-04-11</x:v>
      </x:c>
      <x:c r="K7" s="115" t="n">
        <x:f>SUMIF('Liquidación'!$A$2:$A$33,DATE(2026,4,11),'Liquidación'!$J$2:$J$33)</x:f>
        <x:v>160698000</x:v>
      </x:c>
    </x:row>
    <x:row r="8">
      <x:c r="A8" s="114" t="str">
        <x:v>Stripe</x:v>
      </x:c>
      <x:c r="B8" s="115" t="n">
        <x:f>SUMIF('Liquidación'!$B$2:$B$33,A8,'Liquidación'!$J$2:$J$33)</x:f>
        <x:v>436177000</x:v>
      </x:c>
      <x:c r="J8" s="114" t="str">
        <x:v>2026-05-14</x:v>
      </x:c>
      <x:c r="K8" s="115" t="n">
        <x:f>SUMIF('Liquidación'!$A$2:$A$33,DATE(2026,5,14),'Liquidación'!$J$2:$J$33)</x:f>
        <x:v>100989000</x:v>
      </x:c>
    </x:row>
    <x:row r="9">
      <x:c r="A9" s="114" t="str">
        <x:v>Mercado Pago</x:v>
      </x:c>
      <x:c r="B9" s="115" t="n">
        <x:f>SUMIF('Liquidación'!$B$2:$B$33,A9,'Liquidación'!$J$2:$J$33)</x:f>
        <x:v>113997000</x:v>
      </x:c>
      <x:c r="J9" s="114" t="str">
        <x:v>2026-06-17</x:v>
      </x:c>
      <x:c r="K9" s="115" t="n">
        <x:f>SUMIF('Liquidación'!$A$2:$A$33,DATE(2026,6,17),'Liquidación'!$J$2:$J$33)</x:f>
        <x:v>39147000</x:v>
      </x:c>
    </x:row>
    <x:row r="10">
      <x:c r="A10" s="114" t="str">
        <x:v>QR</x:v>
      </x:c>
      <x:c r="B10" s="115" t="n">
        <x:f>SUMIF('Liquidación'!$B$2:$B$33,A10,'Liquidación'!$J$2:$J$33)</x:f>
        <x:v>268278000</x:v>
      </x:c>
      <x:c r="J10" s="114" t="str">
        <x:v>2026-07-20</x:v>
      </x:c>
      <x:c r="K10" s="115" t="n">
        <x:f>SUMIF('Liquidación'!$A$2:$A$33,DATE(2026,7,20),'Liquidación'!$J$2:$J$33)</x:f>
        <x:v>15966000</x:v>
      </x:c>
    </x:row>
    <x:row r="11">
      <x:c r="J11" s="114" t="str">
        <x:v>2026-08-23</x:v>
      </x:c>
      <x:c r="K11" s="115" t="n">
        <x:f>SUMIF('Liquidación'!$A$2:$A$33,DATE(2026,8,23),'Liquidación'!$J$2:$J$33)</x:f>
        <x:v>107731000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Liquidación multicanal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“Liquidación”.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9">
      <x:c r="B9" s="169" t="str">
        <x:v>Bancard · Portal y productos para comercios</x:v>
      </x:c>
      <x:c r="C9" s="169" t="str">
        <x:v>https://www.bancard.com.py/productos</x:v>
      </x:c>
      <x:c r="D9" s="169" t="str">
        <x:v>2026-08-04</x:v>
      </x:c>
      <x:c r="E9" s="169" t="str">
        <x:v>Criterios y campos de referencia</x:v>
      </x:c>
    </x:row>
    <x:row r="10">
      <x:c r="B10" s="169" t="str">
        <x:v>Stripe · Payout reconciliation report</x:v>
      </x:c>
      <x:c r="C10" s="169" t="str">
        <x:v>https://docs.stripe.com/reports/payout-reconciliation</x:v>
      </x:c>
      <x:c r="D10" s="169" t="str">
        <x:v>2026-08-04</x:v>
      </x:c>
      <x:c r="E10" s="169" t="str">
        <x:v>Criterios y campos de referencia</x:v>
      </x:c>
    </x:row>
    <x:row r="11">
      <x:c r="B11" s="169" t="str">
        <x:v>PayPal · Reports overview</x:v>
      </x:c>
      <x:c r="C11" s="169" t="str">
        <x:v>https://developer.paypal.com/reports/overview</x:v>
      </x:c>
      <x:c r="D11" s="169" t="str">
        <x:v>2026-08-04</x:v>
      </x:c>
      <x:c r="E11" s="169" t="str">
        <x:v>Criterios y campos de referencia</x:v>
      </x:c>
    </x:row>
    <x:row r="12">
      <x:c r="B12" s="169" t="str">
        <x:v>Mercado Pago · Documentación para desarrolladores</x:v>
      </x:c>
      <x:c r="C12" s="169" t="str">
        <x:v>https://www.mercadopago.com.py/developers/es/docs</x:v>
      </x:c>
      <x:c r="D12" s="169" t="str">
        <x:v>2026-08-04</x:v>
      </x:c>
      <x:c r="E12" s="169" t="str">
        <x:v>Criterios y campos de referencia</x:v>
      </x:c>
    </x:row>
    <x:row r="13">
      <x:c r="B13" s="169" t="str">
        <x:v>BCP · Operaciones de mercado y cotizaciones</x:v>
      </x:c>
      <x:c r="C13" s="169" t="str">
        <x:v>https://www.bcp.gov.py/operaciones-de-mercado</x:v>
      </x:c>
      <x:c r="D13" s="169" t="str">
        <x:v>2026-08-04</x:v>
      </x:c>
      <x:c r="E13" s="169" t="str">
        <x:v>Criterios y campos de referencia</x:v>
      </x:c>
    </x:row>
    <x:row r="16">
      <x:c r="B16" s="173" t="str">
        <x:v>Aviso: estructura demostrativa. Las fuentes orientan definiciones y criterios, pero no convierten la plantilla en asesoría contable, laboral, legal ni financiera.</x:v>
      </x:c>
      <x:c r="C16" s="173"/>
      <x:c r="D16" s="173"/>
      <x:c r="E16" s="173"/>
      <x:c r="F16" s="173"/>
      <x:c r="G16" s="173"/>
      <x:c r="H16" s="173"/>
    </x:row>
    <x:row r="17">
      <x:c r="B17" s="173"/>
      <x:c r="C17" s="173"/>
      <x:c r="D17" s="173"/>
      <x:c r="E17" s="173"/>
      <x:c r="F17" s="173"/>
      <x:c r="G17" s="173"/>
      <x:c r="H17" s="173"/>
    </x:row>
    <x:row r="18">
      <x:c r="B18" s="173"/>
      <x:c r="C18" s="173"/>
      <x:c r="D18" s="173"/>
      <x:c r="E18" s="173"/>
      <x:c r="F18" s="173"/>
      <x:c r="G18" s="173"/>
      <x:c r="H18" s="173"/>
    </x:row>
  </x:sheetData>
  <x:mergeCells>
    <x:mergeCell ref="B2:H4"/>
    <x:mergeCell ref="B16:H18"/>
  </x:mergeCells>
  <x:pageMargins left="0.7" right="0.7" top="0.75" bottom="0.75" header="0.3" footer="0.3"/>
</x:worksheet>
</file>