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9e557d06b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fd6a4d24e464e94"/>
    <x:sheet xmlns:r="http://schemas.openxmlformats.org/officeDocument/2006/relationships" name="Mantenimiento" sheetId="2" r:id="R949035b7045f4ea5"/>
    <x:sheet xmlns:r="http://schemas.openxmlformats.org/officeDocument/2006/relationships" name="Análisis" sheetId="3" r:id="Rc793ad6088d845eb"/>
    <x:sheet xmlns:r="http://schemas.openxmlformats.org/officeDocument/2006/relationships" name="Guía de uso" sheetId="4" r:id="R37b9e5e250f64777"/>
    <x:sheet xmlns:r="http://schemas.openxmlformats.org/officeDocument/2006/relationships" name="Fuentes" sheetId="5" r:id="R628f9090884544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7fab9436a443a" /><Relationship Type="http://schemas.openxmlformats.org/officeDocument/2006/relationships/theme" Target="/xl/theme/theme1.xml" Id="Rcf3caaa976574c04" /><Relationship Type="http://schemas.openxmlformats.org/officeDocument/2006/relationships/sharedStrings" Target="/xl/sharedStrings.xml" Id="Rcbd9ffa2d6ff4369" /><Relationship Type="http://schemas.openxmlformats.org/officeDocument/2006/relationships/worksheet" Target="/xl/worksheets/sheet1.xml" Id="R4fd6a4d24e464e94" /><Relationship Type="http://schemas.openxmlformats.org/officeDocument/2006/relationships/worksheet" Target="/xl/worksheets/sheet2.xml" Id="R949035b7045f4ea5" /><Relationship Type="http://schemas.openxmlformats.org/officeDocument/2006/relationships/worksheet" Target="/xl/worksheets/sheet3.xml" Id="Rc793ad6088d845eb" /><Relationship Type="http://schemas.openxmlformats.org/officeDocument/2006/relationships/worksheet" Target="/xl/worksheets/sheet4.xml" Id="R37b9e5e250f64777" /><Relationship Type="http://schemas.openxmlformats.org/officeDocument/2006/relationships/worksheet" Target="/xl/worksheets/sheet5.xml" Id="R628f90908845443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34287411fb4c68" /><Relationship Type="http://schemas.openxmlformats.org/officeDocument/2006/relationships/chart" Target="/xl/drawings/charts/chart2.xml" Id="Rc2a08c1604024af9" /><Relationship Type="http://schemas.openxmlformats.org/officeDocument/2006/relationships/chart" Target="/xl/drawings/charts/chart3.xml" Id="Rc5e01408fce343b5" /><Relationship Type="http://schemas.openxmlformats.org/officeDocument/2006/relationships/chart" Target="/xl/drawings/charts/chart4.xml" Id="R6ace76182caa45a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Costo real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real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Horas parada promedio por Ubicación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parada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Costo real Gs. por Fecha plan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Costo real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34287411fb4c68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a08c1604024af9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5e01408fce343b5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ace76182caa45a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4cc466c4517445a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Mantenimiento preventivo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Operaciones y logística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de mantenimiento</x:v>
      </x:c>
      <x:c r="C6" s="22"/>
      <x:c r="D6" s="22"/>
      <x:c r="E6" s="22"/>
      <x:c r="F6" s="58" t="str">
        <x:v>Horas parada promedio</x:v>
      </x:c>
      <x:c r="G6" s="22"/>
      <x:c r="H6" s="22"/>
      <x:c r="I6" s="22"/>
      <x:c r="J6" s="58" t="str">
        <x:v>Activos</x:v>
      </x:c>
      <x:c r="K6" s="22"/>
      <x:c r="L6" s="22"/>
      <x:c r="M6" s="58" t="str">
        <x:v>Vencidos</x:v>
      </x:c>
      <x:c r="N6" s="22"/>
      <x:c r="O6" s="22"/>
      <x:c r="P6" s="22"/>
    </x:row>
    <x:row r="7" ht="19" customHeight="1">
      <x:c r="A7" s="22"/>
      <x:c r="B7" s="59" t="n">
        <x:f>SUM('Mantenimiento'!$K$2:$K$33)</x:f>
        <x:v>84622000</x:v>
      </x:c>
      <x:c r="C7" s="60"/>
      <x:c r="D7" s="60"/>
      <x:c r="E7" s="61"/>
      <x:c r="F7" s="96" t="n">
        <x:f>AVERAGE('Mantenimiento'!$M$2:$M$33)</x:f>
        <x:v>21.9453125</x:v>
      </x:c>
      <x:c r="G7" s="97"/>
      <x:c r="H7" s="97"/>
      <x:c r="I7" s="98"/>
      <x:c r="J7" s="105" t="n">
        <x:f>COUNTA('Mantenimiento'!$A$2:$A$33)</x:f>
        <x:v>32</x:v>
      </x:c>
      <x:c r="K7" s="106"/>
      <x:c r="L7" s="107"/>
      <x:c r="M7" s="105" t="n">
        <x:f>COUNTIF('Mantenimiento'!$N$2:$N$33,"Reprogramado")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4cc466c4517445a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4" hidden="0" customWidth="1"/>
    <x:col min="7" max="7" width="18" hidden="0" customWidth="1"/>
    <x:col min="8" max="8" width="18" hidden="0" customWidth="1"/>
    <x:col min="9" max="9" width="19" hidden="0" customWidth="1"/>
    <x:col min="10" max="10" width="21" hidden="0" customWidth="1"/>
    <x:col min="11" max="11" width="17" hidden="0" customWidth="1"/>
    <x:col min="12" max="12" width="19" hidden="0" customWidth="1"/>
    <x:col min="13" max="13" width="15" hidden="0" customWidth="1"/>
    <x:col min="14" max="14" width="12" hidden="0" customWidth="1"/>
  </x:cols>
  <x:sheetData>
    <x:row r="1" ht="34" customHeight="1">
      <x:c r="A1" s="9" t="str">
        <x:v>Fecha plan</x:v>
      </x:c>
      <x:c r="B1" s="9" t="str">
        <x:v>Activo</x:v>
      </x:c>
      <x:c r="C1" s="9" t="str">
        <x:v>Equipo</x:v>
      </x:c>
      <x:c r="D1" s="9" t="str">
        <x:v>Categoría</x:v>
      </x:c>
      <x:c r="E1" s="9" t="str">
        <x:v>Ubicación</x:v>
      </x:c>
      <x:c r="F1" s="9" t="str">
        <x:v>Responsable</x:v>
      </x:c>
      <x:c r="G1" s="9" t="str">
        <x:v>Frecuencia días</x:v>
      </x:c>
      <x:c r="H1" s="9" t="str">
        <x:v>Último servicio</x:v>
      </x:c>
      <x:c r="I1" s="9" t="str">
        <x:v>Próximo servicio</x:v>
      </x:c>
      <x:c r="J1" s="9" t="str">
        <x:v>Costo estimado Gs.</x:v>
      </x:c>
      <x:c r="K1" s="9" t="str">
        <x:v>Costo real Gs.</x:v>
      </x:c>
      <x:c r="L1" s="9" t="str">
        <x:v>Desvío costo Gs.</x:v>
      </x:c>
      <x:c r="M1" s="9" t="str">
        <x:v>Horas parada</x:v>
      </x:c>
      <x:c r="N1" s="9" t="str">
        <x:v>Estado</x:v>
      </x:c>
    </x:row>
    <x:row r="2" ht="21" customHeight="1">
      <x:c r="A2" s="18" t="n">
        <x:v>46024</x:v>
      </x:c>
      <x:c r="B2" s="19" t="str">
        <x:v>ACT-0001</x:v>
      </x:c>
      <x:c r="C2" s="19" t="str">
        <x:v>Equipo 01</x:v>
      </x:c>
      <x:c r="D2" s="19" t="str">
        <x:v>Vehículo</x:v>
      </x:c>
      <x:c r="E2" s="19" t="str">
        <x:v>Asunción</x:v>
      </x:c>
      <x:c r="F2" s="19" t="str">
        <x:v>Ana Vera</x:v>
      </x:c>
      <x:c r="G2" s="19" t="n">
        <x:v>333</x:v>
      </x:c>
      <x:c r="H2" s="18" t="n">
        <x:v>46024</x:v>
      </x:c>
      <x:c r="I2" s="19" t="n">
        <x:f>H2+G2</x:f>
        <x:v>46357</x:v>
      </x:c>
      <x:c r="J2" s="20" t="n">
        <x:v>1457000</x:v>
      </x:c>
      <x:c r="K2" s="20" t="n">
        <x:v>5012000</x:v>
      </x:c>
      <x:c r="L2" s="20" t="n">
        <x:f>K2-J2</x:f>
        <x:v>3555000</x:v>
      </x:c>
      <x:c r="M2" s="21" t="n">
        <x:v>24.25</x:v>
      </x:c>
      <x:c r="N2" s="19" t="str">
        <x:v>Programado</x:v>
      </x:c>
    </x:row>
    <x:row r="3" ht="21" customHeight="1">
      <x:c r="A3" s="18" t="n">
        <x:v>46058</x:v>
      </x:c>
      <x:c r="B3" s="19" t="str">
        <x:v>ACT-0002</x:v>
      </x:c>
      <x:c r="C3" s="19" t="str">
        <x:v>Equipo 02</x:v>
      </x:c>
      <x:c r="D3" s="19" t="str">
        <x:v>Máquina</x:v>
      </x:c>
      <x:c r="E3" s="19" t="str">
        <x:v>San Lorenzo</x:v>
      </x:c>
      <x:c r="F3" s="19" t="str">
        <x:v>Carlos Ríos</x:v>
      </x:c>
      <x:c r="G3" s="19" t="n">
        <x:v>186</x:v>
      </x:c>
      <x:c r="H3" s="18" t="n">
        <x:v>46058</x:v>
      </x:c>
      <x:c r="I3" s="19" t="n">
        <x:f>H3+G3</x:f>
        <x:v>46244</x:v>
      </x:c>
      <x:c r="J3" s="20" t="n">
        <x:v>2941000</x:v>
      </x:c>
      <x:c r="K3" s="20" t="n">
        <x:v>3274000</x:v>
      </x:c>
      <x:c r="L3" s="20" t="n">
        <x:f>K3-J3</x:f>
        <x:v>333000</x:v>
      </x:c>
      <x:c r="M3" s="21" t="n">
        <x:v>35</x:v>
      </x:c>
      <x:c r="N3" s="19" t="str">
        <x:v>Realizado</x:v>
      </x:c>
    </x:row>
    <x:row r="4" ht="21" customHeight="1">
      <x:c r="A4" s="18" t="n">
        <x:v>46089</x:v>
      </x:c>
      <x:c r="B4" s="19" t="str">
        <x:v>ACT-0003</x:v>
      </x:c>
      <x:c r="C4" s="19" t="str">
        <x:v>Equipo 03</x:v>
      </x:c>
      <x:c r="D4" s="19" t="str">
        <x:v>Climatización</x:v>
      </x:c>
      <x:c r="E4" s="19" t="str">
        <x:v>Luque</x:v>
      </x:c>
      <x:c r="F4" s="19" t="str">
        <x:v>María Benítez</x:v>
      </x:c>
      <x:c r="G4" s="19" t="n">
        <x:v>345</x:v>
      </x:c>
      <x:c r="H4" s="18" t="n">
        <x:v>46089</x:v>
      </x:c>
      <x:c r="I4" s="19" t="n">
        <x:f>H4+G4</x:f>
        <x:v>46434</x:v>
      </x:c>
      <x:c r="J4" s="20" t="n">
        <x:v>4057000</x:v>
      </x:c>
      <x:c r="K4" s="20" t="n">
        <x:v>934000</x:v>
      </x:c>
      <x:c r="L4" s="20" t="n">
        <x:f>K4-J4</x:f>
        <x:v>-3123000</x:v>
      </x:c>
      <x:c r="M4" s="21" t="n">
        <x:v>1.5</x:v>
      </x:c>
      <x:c r="N4" s="19" t="str">
        <x:v>Vencido</x:v>
      </x:c>
    </x:row>
    <x:row r="5" ht="21" customHeight="1">
      <x:c r="A5" s="18" t="n">
        <x:v>46123</x:v>
      </x:c>
      <x:c r="B5" s="19" t="str">
        <x:v>ACT-0004</x:v>
      </x:c>
      <x:c r="C5" s="19" t="str">
        <x:v>Equipo 04</x:v>
      </x:c>
      <x:c r="D5" s="19" t="str">
        <x:v>TI</x:v>
      </x:c>
      <x:c r="E5" s="19" t="str">
        <x:v>Capiatá</x:v>
      </x:c>
      <x:c r="F5" s="19" t="str">
        <x:v>Diego Sosa</x:v>
      </x:c>
      <x:c r="G5" s="19" t="n">
        <x:v>161</x:v>
      </x:c>
      <x:c r="H5" s="18" t="n">
        <x:v>46123</x:v>
      </x:c>
      <x:c r="I5" s="19" t="n">
        <x:f>H5+G5</x:f>
        <x:v>46284</x:v>
      </x:c>
      <x:c r="J5" s="20" t="n">
        <x:v>4278000</x:v>
      </x:c>
      <x:c r="K5" s="20" t="n">
        <x:v>4923000</x:v>
      </x:c>
      <x:c r="L5" s="20" t="n">
        <x:f>K5-J5</x:f>
        <x:v>645000</x:v>
      </x:c>
      <x:c r="M5" s="21" t="n">
        <x:v>40.5</x:v>
      </x:c>
      <x:c r="N5" s="19" t="str">
        <x:v>Reprogramado</x:v>
      </x:c>
    </x:row>
    <x:row r="6" ht="21" customHeight="1">
      <x:c r="A6" s="18" t="n">
        <x:v>46156</x:v>
      </x:c>
      <x:c r="B6" s="19" t="str">
        <x:v>ACT-0005</x:v>
      </x:c>
      <x:c r="C6" s="19" t="str">
        <x:v>Equipo 05</x:v>
      </x:c>
      <x:c r="D6" s="19" t="str">
        <x:v>Instalación</x:v>
      </x:c>
      <x:c r="E6" s="19" t="str">
        <x:v>Fernando de la Mora</x:v>
      </x:c>
      <x:c r="F6" s="19" t="str">
        <x:v>Lucía Ferreira</x:v>
      </x:c>
      <x:c r="G6" s="19" t="n">
        <x:v>19</x:v>
      </x:c>
      <x:c r="H6" s="18" t="n">
        <x:v>46156</x:v>
      </x:c>
      <x:c r="I6" s="19" t="n">
        <x:f>H6+G6</x:f>
        <x:v>46175</x:v>
      </x:c>
      <x:c r="J6" s="20" t="n">
        <x:v>1795000</x:v>
      </x:c>
      <x:c r="K6" s="20" t="n">
        <x:v>3037000</x:v>
      </x:c>
      <x:c r="L6" s="20" t="n">
        <x:f>K6-J6</x:f>
        <x:v>1242000</x:v>
      </x:c>
      <x:c r="M6" s="21" t="n">
        <x:v>37.25</x:v>
      </x:c>
      <x:c r="N6" s="19" t="str">
        <x:v>Programado</x:v>
      </x:c>
    </x:row>
    <x:row r="7" ht="21" customHeight="1">
      <x:c r="A7" s="18" t="n">
        <x:v>46190</x:v>
      </x:c>
      <x:c r="B7" s="19" t="str">
        <x:v>ACT-0006</x:v>
      </x:c>
      <x:c r="C7" s="19" t="str">
        <x:v>Equipo 06</x:v>
      </x:c>
      <x:c r="D7" s="19" t="str">
        <x:v>Vehículo</x:v>
      </x:c>
      <x:c r="E7" s="19" t="str">
        <x:v>Lambaré</x:v>
      </x:c>
      <x:c r="F7" s="19" t="str">
        <x:v>José Duarte</x:v>
      </x:c>
      <x:c r="G7" s="19" t="n">
        <x:v>18</x:v>
      </x:c>
      <x:c r="H7" s="18" t="n">
        <x:v>46190</x:v>
      </x:c>
      <x:c r="I7" s="19" t="n">
        <x:f>H7+G7</x:f>
        <x:v>46208</x:v>
      </x:c>
      <x:c r="J7" s="20" t="n">
        <x:v>1318000</x:v>
      </x:c>
      <x:c r="K7" s="20" t="n">
        <x:v>530000</x:v>
      </x:c>
      <x:c r="L7" s="20" t="n">
        <x:f>K7-J7</x:f>
        <x:v>-788000</x:v>
      </x:c>
      <x:c r="M7" s="21" t="n">
        <x:v>19.75</x:v>
      </x:c>
      <x:c r="N7" s="19" t="str">
        <x:v>Realizado</x:v>
      </x:c>
    </x:row>
    <x:row r="8" ht="21" customHeight="1">
      <x:c r="A8" s="18" t="n">
        <x:v>46223</x:v>
      </x:c>
      <x:c r="B8" s="19" t="str">
        <x:v>ACT-0007</x:v>
      </x:c>
      <x:c r="C8" s="19" t="str">
        <x:v>Equipo 07</x:v>
      </x:c>
      <x:c r="D8" s="19" t="str">
        <x:v>Máquina</x:v>
      </x:c>
      <x:c r="E8" s="19" t="str">
        <x:v>Mariano Roque Alonso</x:v>
      </x:c>
      <x:c r="F8" s="19" t="str">
        <x:v>Sofía Giménez</x:v>
      </x:c>
      <x:c r="G8" s="19" t="n">
        <x:v>84</x:v>
      </x:c>
      <x:c r="H8" s="18" t="n">
        <x:v>46223</x:v>
      </x:c>
      <x:c r="I8" s="19" t="n">
        <x:f>H8+G8</x:f>
        <x:v>46307</x:v>
      </x:c>
      <x:c r="J8" s="20" t="n">
        <x:v>1102000</x:v>
      </x:c>
      <x:c r="K8" s="20" t="n">
        <x:v>1627000</x:v>
      </x:c>
      <x:c r="L8" s="20" t="n">
        <x:f>K8-J8</x:f>
        <x:v>525000</x:v>
      </x:c>
      <x:c r="M8" s="21" t="n">
        <x:v>46.75</x:v>
      </x:c>
      <x:c r="N8" s="19" t="str">
        <x:v>Vencido</x:v>
      </x:c>
    </x:row>
    <x:row r="9" ht="21" customHeight="1">
      <x:c r="A9" s="18" t="n">
        <x:v>46257</x:v>
      </x:c>
      <x:c r="B9" s="19" t="str">
        <x:v>ACT-0008</x:v>
      </x:c>
      <x:c r="C9" s="19" t="str">
        <x:v>Equipo 08</x:v>
      </x:c>
      <x:c r="D9" s="19" t="str">
        <x:v>Climatización</x:v>
      </x:c>
      <x:c r="E9" s="19" t="str">
        <x:v>Encarnación</x:v>
      </x:c>
      <x:c r="F9" s="19" t="str">
        <x:v>Miguel Acosta</x:v>
      </x:c>
      <x:c r="G9" s="19" t="n">
        <x:v>356</x:v>
      </x:c>
      <x:c r="H9" s="18" t="n">
        <x:v>46257</x:v>
      </x:c>
      <x:c r="I9" s="19" t="n">
        <x:f>H9+G9</x:f>
        <x:v>46613</x:v>
      </x:c>
      <x:c r="J9" s="20" t="n">
        <x:v>2493000</x:v>
      </x:c>
      <x:c r="K9" s="20" t="n">
        <x:v>390000</x:v>
      </x:c>
      <x:c r="L9" s="20" t="n">
        <x:f>K9-J9</x:f>
        <x:v>-2103000</x:v>
      </x:c>
      <x:c r="M9" s="21" t="n">
        <x:v>38.5</x:v>
      </x:c>
      <x:c r="N9" s="19" t="str">
        <x:v>Reprogramado</x:v>
      </x:c>
    </x:row>
    <x:row r="10" ht="21" customHeight="1">
      <x:c r="A10" s="18" t="n">
        <x:v>46267</x:v>
      </x:c>
      <x:c r="B10" s="19" t="str">
        <x:v>ACT-0009</x:v>
      </x:c>
      <x:c r="C10" s="19" t="str">
        <x:v>Equipo 09</x:v>
      </x:c>
      <x:c r="D10" s="19" t="str">
        <x:v>TI</x:v>
      </x:c>
      <x:c r="E10" s="19" t="str">
        <x:v>Asunción</x:v>
      </x:c>
      <x:c r="F10" s="19" t="str">
        <x:v>Ana Vera</x:v>
      </x:c>
      <x:c r="G10" s="19" t="n">
        <x:v>127</x:v>
      </x:c>
      <x:c r="H10" s="18" t="n">
        <x:v>46267</x:v>
      </x:c>
      <x:c r="I10" s="19" t="n">
        <x:f>H10+G10</x:f>
        <x:v>46394</x:v>
      </x:c>
      <x:c r="J10" s="20" t="n">
        <x:v>3723000</x:v>
      </x:c>
      <x:c r="K10" s="20" t="n">
        <x:v>5054000</x:v>
      </x:c>
      <x:c r="L10" s="20" t="n">
        <x:f>K10-J10</x:f>
        <x:v>1331000</x:v>
      </x:c>
      <x:c r="M10" s="21" t="n">
        <x:v>3</x:v>
      </x:c>
      <x:c r="N10" s="19" t="str">
        <x:v>Programado</x:v>
      </x:c>
    </x:row>
    <x:row r="11" ht="21" customHeight="1">
      <x:c r="A11" s="18" t="n">
        <x:v>46300</x:v>
      </x:c>
      <x:c r="B11" s="19" t="str">
        <x:v>ACT-0010</x:v>
      </x:c>
      <x:c r="C11" s="19" t="str">
        <x:v>Equipo 10</x:v>
      </x:c>
      <x:c r="D11" s="19" t="str">
        <x:v>Instalación</x:v>
      </x:c>
      <x:c r="E11" s="19" t="str">
        <x:v>San Lorenzo</x:v>
      </x:c>
      <x:c r="F11" s="19" t="str">
        <x:v>Carlos Ríos</x:v>
      </x:c>
      <x:c r="G11" s="19" t="n">
        <x:v>313</x:v>
      </x:c>
      <x:c r="H11" s="18" t="n">
        <x:v>46300</x:v>
      </x:c>
      <x:c r="I11" s="19" t="n">
        <x:f>H11+G11</x:f>
        <x:v>46613</x:v>
      </x:c>
      <x:c r="J11" s="20" t="n">
        <x:v>1683000</x:v>
      </x:c>
      <x:c r="K11" s="20" t="n">
        <x:v>1686000</x:v>
      </x:c>
      <x:c r="L11" s="20" t="n">
        <x:f>K11-J11</x:f>
        <x:v>3000</x:v>
      </x:c>
      <x:c r="M11" s="21" t="n">
        <x:v>10.5</x:v>
      </x:c>
      <x:c r="N11" s="19" t="str">
        <x:v>Realizado</x:v>
      </x:c>
    </x:row>
    <x:row r="12" ht="21" customHeight="1">
      <x:c r="A12" s="18" t="n">
        <x:v>46334</x:v>
      </x:c>
      <x:c r="B12" s="19" t="str">
        <x:v>ACT-0011</x:v>
      </x:c>
      <x:c r="C12" s="19" t="str">
        <x:v>Equipo 11</x:v>
      </x:c>
      <x:c r="D12" s="19" t="str">
        <x:v>Vehículo</x:v>
      </x:c>
      <x:c r="E12" s="19" t="str">
        <x:v>Luque</x:v>
      </x:c>
      <x:c r="F12" s="19" t="str">
        <x:v>María Benítez</x:v>
      </x:c>
      <x:c r="G12" s="19" t="n">
        <x:v>194</x:v>
      </x:c>
      <x:c r="H12" s="18" t="n">
        <x:v>46334</x:v>
      </x:c>
      <x:c r="I12" s="19" t="n">
        <x:f>H12+G12</x:f>
        <x:v>46528</x:v>
      </x:c>
      <x:c r="J12" s="20" t="n">
        <x:v>372000</x:v>
      </x:c>
      <x:c r="K12" s="20" t="n">
        <x:v>3481000</x:v>
      </x:c>
      <x:c r="L12" s="20" t="n">
        <x:f>K12-J12</x:f>
        <x:v>3109000</x:v>
      </x:c>
      <x:c r="M12" s="21" t="n">
        <x:v>5.5</x:v>
      </x:c>
      <x:c r="N12" s="19" t="str">
        <x:v>Vencido</x:v>
      </x:c>
    </x:row>
    <x:row r="13" ht="21" customHeight="1">
      <x:c r="A13" s="18" t="n">
        <x:v>46367</x:v>
      </x:c>
      <x:c r="B13" s="19" t="str">
        <x:v>ACT-0012</x:v>
      </x:c>
      <x:c r="C13" s="19" t="str">
        <x:v>Equipo 12</x:v>
      </x:c>
      <x:c r="D13" s="19" t="str">
        <x:v>Máquina</x:v>
      </x:c>
      <x:c r="E13" s="19" t="str">
        <x:v>Capiatá</x:v>
      </x:c>
      <x:c r="F13" s="19" t="str">
        <x:v>Diego Sosa</x:v>
      </x:c>
      <x:c r="G13" s="19" t="n">
        <x:v>235</x:v>
      </x:c>
      <x:c r="H13" s="18" t="n">
        <x:v>46367</x:v>
      </x:c>
      <x:c r="I13" s="19" t="n">
        <x:f>H13+G13</x:f>
        <x:v>46602</x:v>
      </x:c>
      <x:c r="J13" s="20" t="n">
        <x:v>4085000</x:v>
      </x:c>
      <x:c r="K13" s="20" t="n">
        <x:v>527000</x:v>
      </x:c>
      <x:c r="L13" s="20" t="n">
        <x:f>K13-J13</x:f>
        <x:v>-3558000</x:v>
      </x:c>
      <x:c r="M13" s="21" t="n">
        <x:v>36.5</x:v>
      </x:c>
      <x:c r="N13" s="19" t="str">
        <x:v>Reprogramado</x:v>
      </x:c>
    </x:row>
    <x:row r="14" ht="21" customHeight="1">
      <x:c r="A14" s="18" t="n">
        <x:v>46043</x:v>
      </x:c>
      <x:c r="B14" s="19" t="str">
        <x:v>ACT-0013</x:v>
      </x:c>
      <x:c r="C14" s="19" t="str">
        <x:v>Equipo 13</x:v>
      </x:c>
      <x:c r="D14" s="19" t="str">
        <x:v>Climatización</x:v>
      </x:c>
      <x:c r="E14" s="19" t="str">
        <x:v>Fernando de la Mora</x:v>
      </x:c>
      <x:c r="F14" s="19" t="str">
        <x:v>Lucía Ferreira</x:v>
      </x:c>
      <x:c r="G14" s="19" t="n">
        <x:v>145</x:v>
      </x:c>
      <x:c r="H14" s="18" t="n">
        <x:v>46043</x:v>
      </x:c>
      <x:c r="I14" s="19" t="n">
        <x:f>H14+G14</x:f>
        <x:v>46188</x:v>
      </x:c>
      <x:c r="J14" s="20" t="n">
        <x:v>546000</x:v>
      </x:c>
      <x:c r="K14" s="20" t="n">
        <x:v>586000</x:v>
      </x:c>
      <x:c r="L14" s="20" t="n">
        <x:f>K14-J14</x:f>
        <x:v>40000</x:v>
      </x:c>
      <x:c r="M14" s="21" t="n">
        <x:v>3.75</x:v>
      </x:c>
      <x:c r="N14" s="19" t="str">
        <x:v>Programado</x:v>
      </x:c>
    </x:row>
    <x:row r="15" ht="21" customHeight="1">
      <x:c r="A15" s="18" t="n">
        <x:v>46077</x:v>
      </x:c>
      <x:c r="B15" s="19" t="str">
        <x:v>ACT-0014</x:v>
      </x:c>
      <x:c r="C15" s="19" t="str">
        <x:v>Equipo 14</x:v>
      </x:c>
      <x:c r="D15" s="19" t="str">
        <x:v>TI</x:v>
      </x:c>
      <x:c r="E15" s="19" t="str">
        <x:v>Lambaré</x:v>
      </x:c>
      <x:c r="F15" s="19" t="str">
        <x:v>José Duarte</x:v>
      </x:c>
      <x:c r="G15" s="19" t="n">
        <x:v>330</x:v>
      </x:c>
      <x:c r="H15" s="18" t="n">
        <x:v>46077</x:v>
      </x:c>
      <x:c r="I15" s="19" t="n">
        <x:f>H15+G15</x:f>
        <x:v>46407</x:v>
      </x:c>
      <x:c r="J15" s="20" t="n">
        <x:v>1245000</x:v>
      </x:c>
      <x:c r="K15" s="20" t="n">
        <x:v>4303000</x:v>
      </x:c>
      <x:c r="L15" s="20" t="n">
        <x:f>K15-J15</x:f>
        <x:v>3058000</x:v>
      </x:c>
      <x:c r="M15" s="21" t="n">
        <x:v>15.5</x:v>
      </x:c>
      <x:c r="N15" s="19" t="str">
        <x:v>Realizado</x:v>
      </x:c>
    </x:row>
    <x:row r="16" ht="21" customHeight="1">
      <x:c r="A16" s="18" t="n">
        <x:v>46084</x:v>
      </x:c>
      <x:c r="B16" s="19" t="str">
        <x:v>ACT-0015</x:v>
      </x:c>
      <x:c r="C16" s="19" t="str">
        <x:v>Equipo 15</x:v>
      </x:c>
      <x:c r="D16" s="19" t="str">
        <x:v>Instalación</x:v>
      </x:c>
      <x:c r="E16" s="19" t="str">
        <x:v>Mariano Roque Alonso</x:v>
      </x:c>
      <x:c r="F16" s="19" t="str">
        <x:v>Sofía Giménez</x:v>
      </x:c>
      <x:c r="G16" s="19" t="n">
        <x:v>245</x:v>
      </x:c>
      <x:c r="H16" s="18" t="n">
        <x:v>46084</x:v>
      </x:c>
      <x:c r="I16" s="19" t="n">
        <x:f>H16+G16</x:f>
        <x:v>46329</x:v>
      </x:c>
      <x:c r="J16" s="20" t="n">
        <x:v>2795000</x:v>
      </x:c>
      <x:c r="K16" s="20" t="n">
        <x:v>3983000</x:v>
      </x:c>
      <x:c r="L16" s="20" t="n">
        <x:f>K16-J16</x:f>
        <x:v>1188000</x:v>
      </x:c>
      <x:c r="M16" s="21" t="n">
        <x:v>40</x:v>
      </x:c>
      <x:c r="N16" s="19" t="str">
        <x:v>Vencido</x:v>
      </x:c>
    </x:row>
    <x:row r="17" ht="21" customHeight="1">
      <x:c r="A17" s="18" t="n">
        <x:v>46118</x:v>
      </x:c>
      <x:c r="B17" s="19" t="str">
        <x:v>ACT-0016</x:v>
      </x:c>
      <x:c r="C17" s="19" t="str">
        <x:v>Equipo 16</x:v>
      </x:c>
      <x:c r="D17" s="19" t="str">
        <x:v>Vehículo</x:v>
      </x:c>
      <x:c r="E17" s="19" t="str">
        <x:v>Encarnación</x:v>
      </x:c>
      <x:c r="F17" s="19" t="str">
        <x:v>Miguel Acosta</x:v>
      </x:c>
      <x:c r="G17" s="19" t="n">
        <x:v>235</x:v>
      </x:c>
      <x:c r="H17" s="18" t="n">
        <x:v>46118</x:v>
      </x:c>
      <x:c r="I17" s="19" t="n">
        <x:f>H17+G17</x:f>
        <x:v>46353</x:v>
      </x:c>
      <x:c r="J17" s="20" t="n">
        <x:v>3996000</x:v>
      </x:c>
      <x:c r="K17" s="20" t="n">
        <x:v>2774000</x:v>
      </x:c>
      <x:c r="L17" s="20" t="n">
        <x:f>K17-J17</x:f>
        <x:v>-1222000</x:v>
      </x:c>
      <x:c r="M17" s="21" t="n">
        <x:v>16</x:v>
      </x:c>
      <x:c r="N17" s="19" t="str">
        <x:v>Reprogramado</x:v>
      </x:c>
    </x:row>
    <x:row r="18" ht="21" customHeight="1">
      <x:c r="A18" s="18" t="n">
        <x:v>46151</x:v>
      </x:c>
      <x:c r="B18" s="19" t="str">
        <x:v>ACT-0017</x:v>
      </x:c>
      <x:c r="C18" s="19" t="str">
        <x:v>Equipo 17</x:v>
      </x:c>
      <x:c r="D18" s="19" t="str">
        <x:v>Máquina</x:v>
      </x:c>
      <x:c r="E18" s="19" t="str">
        <x:v>Asunción</x:v>
      </x:c>
      <x:c r="F18" s="19" t="str">
        <x:v>Ana Vera</x:v>
      </x:c>
      <x:c r="G18" s="19" t="n">
        <x:v>211</x:v>
      </x:c>
      <x:c r="H18" s="18" t="n">
        <x:v>46151</x:v>
      </x:c>
      <x:c r="I18" s="19" t="n">
        <x:f>H18+G18</x:f>
        <x:v>46362</x:v>
      </x:c>
      <x:c r="J18" s="20" t="n">
        <x:v>1155000</x:v>
      </x:c>
      <x:c r="K18" s="20" t="n">
        <x:v>370000</x:v>
      </x:c>
      <x:c r="L18" s="20" t="n">
        <x:f>K18-J18</x:f>
        <x:v>-785000</x:v>
      </x:c>
      <x:c r="M18" s="21" t="n">
        <x:v>2.75</x:v>
      </x:c>
      <x:c r="N18" s="19" t="str">
        <x:v>Programado</x:v>
      </x:c>
    </x:row>
    <x:row r="19" ht="21" customHeight="1">
      <x:c r="A19" s="18" t="n">
        <x:v>46185</x:v>
      </x:c>
      <x:c r="B19" s="19" t="str">
        <x:v>ACT-0018</x:v>
      </x:c>
      <x:c r="C19" s="19" t="str">
        <x:v>Equipo 18</x:v>
      </x:c>
      <x:c r="D19" s="19" t="str">
        <x:v>Climatización</x:v>
      </x:c>
      <x:c r="E19" s="19" t="str">
        <x:v>San Lorenzo</x:v>
      </x:c>
      <x:c r="F19" s="19" t="str">
        <x:v>Carlos Ríos</x:v>
      </x:c>
      <x:c r="G19" s="19" t="n">
        <x:v>159</x:v>
      </x:c>
      <x:c r="H19" s="18" t="n">
        <x:v>46185</x:v>
      </x:c>
      <x:c r="I19" s="19" t="n">
        <x:f>H19+G19</x:f>
        <x:v>46344</x:v>
      </x:c>
      <x:c r="J19" s="20" t="n">
        <x:v>2809000</x:v>
      </x:c>
      <x:c r="K19" s="20" t="n">
        <x:v>1881000</x:v>
      </x:c>
      <x:c r="L19" s="20" t="n">
        <x:f>K19-J19</x:f>
        <x:v>-928000</x:v>
      </x:c>
      <x:c r="M19" s="21" t="n">
        <x:v>12</x:v>
      </x:c>
      <x:c r="N19" s="19" t="str">
        <x:v>Realizado</x:v>
      </x:c>
    </x:row>
    <x:row r="20" ht="21" customHeight="1">
      <x:c r="A20" s="18" t="n">
        <x:v>46218</x:v>
      </x:c>
      <x:c r="B20" s="19" t="str">
        <x:v>ACT-0019</x:v>
      </x:c>
      <x:c r="C20" s="19" t="str">
        <x:v>Equipo 19</x:v>
      </x:c>
      <x:c r="D20" s="19" t="str">
        <x:v>TI</x:v>
      </x:c>
      <x:c r="E20" s="19" t="str">
        <x:v>Luque</x:v>
      </x:c>
      <x:c r="F20" s="19" t="str">
        <x:v>María Benítez</x:v>
      </x:c>
      <x:c r="G20" s="19" t="n">
        <x:v>202</x:v>
      </x:c>
      <x:c r="H20" s="18" t="n">
        <x:v>46218</x:v>
      </x:c>
      <x:c r="I20" s="19" t="n">
        <x:f>H20+G20</x:f>
        <x:v>46420</x:v>
      </x:c>
      <x:c r="J20" s="20" t="n">
        <x:v>1640000</x:v>
      </x:c>
      <x:c r="K20" s="20" t="n">
        <x:v>3798000</x:v>
      </x:c>
      <x:c r="L20" s="20" t="n">
        <x:f>K20-J20</x:f>
        <x:v>2158000</x:v>
      </x:c>
      <x:c r="M20" s="21" t="n">
        <x:v>44.5</x:v>
      </x:c>
      <x:c r="N20" s="19" t="str">
        <x:v>Vencido</x:v>
      </x:c>
    </x:row>
    <x:row r="21" ht="21" customHeight="1">
      <x:c r="A21" s="18" t="n">
        <x:v>46252</x:v>
      </x:c>
      <x:c r="B21" s="19" t="str">
        <x:v>ACT-0020</x:v>
      </x:c>
      <x:c r="C21" s="19" t="str">
        <x:v>Equipo 20</x:v>
      </x:c>
      <x:c r="D21" s="19" t="str">
        <x:v>Instalación</x:v>
      </x:c>
      <x:c r="E21" s="19" t="str">
        <x:v>Capiatá</x:v>
      </x:c>
      <x:c r="F21" s="19" t="str">
        <x:v>Diego Sosa</x:v>
      </x:c>
      <x:c r="G21" s="19" t="n">
        <x:v>146</x:v>
      </x:c>
      <x:c r="H21" s="18" t="n">
        <x:v>46252</x:v>
      </x:c>
      <x:c r="I21" s="19" t="n">
        <x:f>H21+G21</x:f>
        <x:v>46398</x:v>
      </x:c>
      <x:c r="J21" s="20" t="n">
        <x:v>3446000</x:v>
      </x:c>
      <x:c r="K21" s="20" t="n">
        <x:v>676000</x:v>
      </x:c>
      <x:c r="L21" s="20" t="n">
        <x:f>K21-J21</x:f>
        <x:v>-2770000</x:v>
      </x:c>
      <x:c r="M21" s="21" t="n">
        <x:v>44</x:v>
      </x:c>
      <x:c r="N21" s="19" t="str">
        <x:v>Reprogramado</x:v>
      </x:c>
    </x:row>
    <x:row r="22" ht="21" customHeight="1">
      <x:c r="A22" s="18" t="n">
        <x:v>46286</x:v>
      </x:c>
      <x:c r="B22" s="19" t="str">
        <x:v>ACT-0021</x:v>
      </x:c>
      <x:c r="C22" s="19" t="str">
        <x:v>Equipo 21</x:v>
      </x:c>
      <x:c r="D22" s="19" t="str">
        <x:v>Vehículo</x:v>
      </x:c>
      <x:c r="E22" s="19" t="str">
        <x:v>Fernando de la Mora</x:v>
      </x:c>
      <x:c r="F22" s="19" t="str">
        <x:v>Lucía Ferreira</x:v>
      </x:c>
      <x:c r="G22" s="19" t="n">
        <x:v>256</x:v>
      </x:c>
      <x:c r="H22" s="18" t="n">
        <x:v>46286</x:v>
      </x:c>
      <x:c r="I22" s="19" t="n">
        <x:f>H22+G22</x:f>
        <x:v>46542</x:v>
      </x:c>
      <x:c r="J22" s="20" t="n">
        <x:v>938000</x:v>
      </x:c>
      <x:c r="K22" s="20" t="n">
        <x:v>276000</x:v>
      </x:c>
      <x:c r="L22" s="20" t="n">
        <x:f>K22-J22</x:f>
        <x:v>-662000</x:v>
      </x:c>
      <x:c r="M22" s="21" t="n">
        <x:v>27.75</x:v>
      </x:c>
      <x:c r="N22" s="19" t="str">
        <x:v>Programado</x:v>
      </x:c>
    </x:row>
    <x:row r="23" ht="21" customHeight="1">
      <x:c r="A23" s="18" t="n">
        <x:v>46319</x:v>
      </x:c>
      <x:c r="B23" s="19" t="str">
        <x:v>ACT-0022</x:v>
      </x:c>
      <x:c r="C23" s="19" t="str">
        <x:v>Equipo 22</x:v>
      </x:c>
      <x:c r="D23" s="19" t="str">
        <x:v>Máquina</x:v>
      </x:c>
      <x:c r="E23" s="19" t="str">
        <x:v>Lambaré</x:v>
      </x:c>
      <x:c r="F23" s="19" t="str">
        <x:v>José Duarte</x:v>
      </x:c>
      <x:c r="G23" s="19" t="n">
        <x:v>214</x:v>
      </x:c>
      <x:c r="H23" s="18" t="n">
        <x:v>46319</x:v>
      </x:c>
      <x:c r="I23" s="19" t="n">
        <x:f>H23+G23</x:f>
        <x:v>46533</x:v>
      </x:c>
      <x:c r="J23" s="20" t="n">
        <x:v>3085000</x:v>
      </x:c>
      <x:c r="K23" s="20" t="n">
        <x:v>4989000</x:v>
      </x:c>
      <x:c r="L23" s="20" t="n">
        <x:f>K23-J23</x:f>
        <x:v>1904000</x:v>
      </x:c>
      <x:c r="M23" s="21" t="n">
        <x:v>33.5</x:v>
      </x:c>
      <x:c r="N23" s="19" t="str">
        <x:v>Realizado</x:v>
      </x:c>
    </x:row>
    <x:row r="24" ht="21" customHeight="1">
      <x:c r="A24" s="18" t="n">
        <x:v>46329</x:v>
      </x:c>
      <x:c r="B24" s="19" t="str">
        <x:v>ACT-0023</x:v>
      </x:c>
      <x:c r="C24" s="19" t="str">
        <x:v>Equipo 23</x:v>
      </x:c>
      <x:c r="D24" s="19" t="str">
        <x:v>Climatización</x:v>
      </x:c>
      <x:c r="E24" s="19" t="str">
        <x:v>Mariano Roque Alonso</x:v>
      </x:c>
      <x:c r="F24" s="19" t="str">
        <x:v>Sofía Giménez</x:v>
      </x:c>
      <x:c r="G24" s="19" t="n">
        <x:v>275</x:v>
      </x:c>
      <x:c r="H24" s="18" t="n">
        <x:v>46329</x:v>
      </x:c>
      <x:c r="I24" s="19" t="n">
        <x:f>H24+G24</x:f>
        <x:v>46604</x:v>
      </x:c>
      <x:c r="J24" s="20" t="n">
        <x:v>1276000</x:v>
      </x:c>
      <x:c r="K24" s="20" t="n">
        <x:v>1886000</x:v>
      </x:c>
      <x:c r="L24" s="20" t="n">
        <x:f>K24-J24</x:f>
        <x:v>610000</x:v>
      </x:c>
      <x:c r="M24" s="21" t="n">
        <x:v>21.5</x:v>
      </x:c>
      <x:c r="N24" s="19" t="str">
        <x:v>Vencido</x:v>
      </x:c>
    </x:row>
    <x:row r="25" ht="21" customHeight="1">
      <x:c r="A25" s="18" t="n">
        <x:v>46362</x:v>
      </x:c>
      <x:c r="B25" s="19" t="str">
        <x:v>ACT-0024</x:v>
      </x:c>
      <x:c r="C25" s="19" t="str">
        <x:v>Equipo 24</x:v>
      </x:c>
      <x:c r="D25" s="19" t="str">
        <x:v>TI</x:v>
      </x:c>
      <x:c r="E25" s="19" t="str">
        <x:v>Encarnación</x:v>
      </x:c>
      <x:c r="F25" s="19" t="str">
        <x:v>Miguel Acosta</x:v>
      </x:c>
      <x:c r="G25" s="19" t="n">
        <x:v>357</x:v>
      </x:c>
      <x:c r="H25" s="18" t="n">
        <x:v>46362</x:v>
      </x:c>
      <x:c r="I25" s="19" t="n">
        <x:f>H25+G25</x:f>
        <x:v>46719</x:v>
      </x:c>
      <x:c r="J25" s="20" t="n">
        <x:v>2588000</x:v>
      </x:c>
      <x:c r="K25" s="20" t="n">
        <x:v>5007000</x:v>
      </x:c>
      <x:c r="L25" s="20" t="n">
        <x:f>K25-J25</x:f>
        <x:v>2419000</x:v>
      </x:c>
      <x:c r="M25" s="21" t="n">
        <x:v>22.25</x:v>
      </x:c>
      <x:c r="N25" s="19" t="str">
        <x:v>Reprogramado</x:v>
      </x:c>
    </x:row>
    <x:row r="26" ht="21" customHeight="1">
      <x:c r="A26" s="18" t="n">
        <x:v>46038</x:v>
      </x:c>
      <x:c r="B26" s="19" t="str">
        <x:v>ACT-0025</x:v>
      </x:c>
      <x:c r="C26" s="19" t="str">
        <x:v>Equipo 25</x:v>
      </x:c>
      <x:c r="D26" s="19" t="str">
        <x:v>Instalación</x:v>
      </x:c>
      <x:c r="E26" s="19" t="str">
        <x:v>Asunción</x:v>
      </x:c>
      <x:c r="F26" s="19" t="str">
        <x:v>Ana Vera</x:v>
      </x:c>
      <x:c r="G26" s="19" t="n">
        <x:v>205</x:v>
      </x:c>
      <x:c r="H26" s="18" t="n">
        <x:v>46038</x:v>
      </x:c>
      <x:c r="I26" s="19" t="n">
        <x:f>H26+G26</x:f>
        <x:v>46243</x:v>
      </x:c>
      <x:c r="J26" s="20" t="n">
        <x:v>536000</x:v>
      </x:c>
      <x:c r="K26" s="20" t="n">
        <x:v>2437000</x:v>
      </x:c>
      <x:c r="L26" s="20" t="n">
        <x:f>K26-J26</x:f>
        <x:v>1901000</x:v>
      </x:c>
      <x:c r="M26" s="21" t="n">
        <x:v>17.75</x:v>
      </x:c>
      <x:c r="N26" s="19" t="str">
        <x:v>Programado</x:v>
      </x:c>
    </x:row>
    <x:row r="27" ht="21" customHeight="1">
      <x:c r="A27" s="18" t="n">
        <x:v>46072</x:v>
      </x:c>
      <x:c r="B27" s="19" t="str">
        <x:v>ACT-0026</x:v>
      </x:c>
      <x:c r="C27" s="19" t="str">
        <x:v>Equipo 26</x:v>
      </x:c>
      <x:c r="D27" s="19" t="str">
        <x:v>Vehículo</x:v>
      </x:c>
      <x:c r="E27" s="19" t="str">
        <x:v>San Lorenzo</x:v>
      </x:c>
      <x:c r="F27" s="19" t="str">
        <x:v>Carlos Ríos</x:v>
      </x:c>
      <x:c r="G27" s="19" t="n">
        <x:v>33</x:v>
      </x:c>
      <x:c r="H27" s="18" t="n">
        <x:v>46072</x:v>
      </x:c>
      <x:c r="I27" s="19" t="n">
        <x:f>H27+G27</x:f>
        <x:v>46105</x:v>
      </x:c>
      <x:c r="J27" s="20" t="n">
        <x:v>2745000</x:v>
      </x:c>
      <x:c r="K27" s="20" t="n">
        <x:v>5189000</x:v>
      </x:c>
      <x:c r="L27" s="20" t="n">
        <x:f>K27-J27</x:f>
        <x:v>2444000</x:v>
      </x:c>
      <x:c r="M27" s="21" t="n">
        <x:v>16.5</x:v>
      </x:c>
      <x:c r="N27" s="19" t="str">
        <x:v>Realizado</x:v>
      </x:c>
    </x:row>
    <x:row r="28" ht="21" customHeight="1">
      <x:c r="A28" s="18" t="n">
        <x:v>46103</x:v>
      </x:c>
      <x:c r="B28" s="19" t="str">
        <x:v>ACT-0027</x:v>
      </x:c>
      <x:c r="C28" s="19" t="str">
        <x:v>Equipo 27</x:v>
      </x:c>
      <x:c r="D28" s="19" t="str">
        <x:v>Máquina</x:v>
      </x:c>
      <x:c r="E28" s="19" t="str">
        <x:v>Luque</x:v>
      </x:c>
      <x:c r="F28" s="19" t="str">
        <x:v>María Benítez</x:v>
      </x:c>
      <x:c r="G28" s="19" t="n">
        <x:v>65</x:v>
      </x:c>
      <x:c r="H28" s="18" t="n">
        <x:v>46103</x:v>
      </x:c>
      <x:c r="I28" s="19" t="n">
        <x:f>H28+G28</x:f>
        <x:v>46168</x:v>
      </x:c>
      <x:c r="J28" s="20" t="n">
        <x:v>1133000</x:v>
      </x:c>
      <x:c r="K28" s="20" t="n">
        <x:v>1033000</x:v>
      </x:c>
      <x:c r="L28" s="20" t="n">
        <x:f>K28-J28</x:f>
        <x:v>-100000</x:v>
      </x:c>
      <x:c r="M28" s="21" t="n">
        <x:v>24.75</x:v>
      </x:c>
      <x:c r="N28" s="19" t="str">
        <x:v>Vencido</x:v>
      </x:c>
    </x:row>
    <x:row r="29" ht="21" customHeight="1">
      <x:c r="A29" s="18" t="n">
        <x:v>46137</x:v>
      </x:c>
      <x:c r="B29" s="19" t="str">
        <x:v>ACT-0028</x:v>
      </x:c>
      <x:c r="C29" s="19" t="str">
        <x:v>Equipo 28</x:v>
      </x:c>
      <x:c r="D29" s="19" t="str">
        <x:v>Climatización</x:v>
      </x:c>
      <x:c r="E29" s="19" t="str">
        <x:v>Capiatá</x:v>
      </x:c>
      <x:c r="F29" s="19" t="str">
        <x:v>Diego Sosa</x:v>
      </x:c>
      <x:c r="G29" s="19" t="n">
        <x:v>304</x:v>
      </x:c>
      <x:c r="H29" s="18" t="n">
        <x:v>46137</x:v>
      </x:c>
      <x:c r="I29" s="19" t="n">
        <x:f>H29+G29</x:f>
        <x:v>46441</x:v>
      </x:c>
      <x:c r="J29" s="20" t="n">
        <x:v>1865000</x:v>
      </x:c>
      <x:c r="K29" s="20" t="n">
        <x:v>2497000</x:v>
      </x:c>
      <x:c r="L29" s="20" t="n">
        <x:f>K29-J29</x:f>
        <x:v>632000</x:v>
      </x:c>
      <x:c r="M29" s="21" t="n">
        <x:v>15.5</x:v>
      </x:c>
      <x:c r="N29" s="19" t="str">
        <x:v>Reprogramado</x:v>
      </x:c>
    </x:row>
    <x:row r="30" ht="21" customHeight="1">
      <x:c r="A30" s="18" t="n">
        <x:v>46146</x:v>
      </x:c>
      <x:c r="B30" s="19" t="str">
        <x:v>ACT-0029</x:v>
      </x:c>
      <x:c r="C30" s="19" t="str">
        <x:v>Equipo 29</x:v>
      </x:c>
      <x:c r="D30" s="19" t="str">
        <x:v>TI</x:v>
      </x:c>
      <x:c r="E30" s="19" t="str">
        <x:v>Fernando de la Mora</x:v>
      </x:c>
      <x:c r="F30" s="19" t="str">
        <x:v>Lucía Ferreira</x:v>
      </x:c>
      <x:c r="G30" s="19" t="n">
        <x:v>171</x:v>
      </x:c>
      <x:c r="H30" s="18" t="n">
        <x:v>46146</x:v>
      </x:c>
      <x:c r="I30" s="19" t="n">
        <x:f>H30+G30</x:f>
        <x:v>46317</x:v>
      </x:c>
      <x:c r="J30" s="20" t="n">
        <x:v>2855000</x:v>
      </x:c>
      <x:c r="K30" s="20" t="n">
        <x:v>5173000</x:v>
      </x:c>
      <x:c r="L30" s="20" t="n">
        <x:f>K30-J30</x:f>
        <x:v>2318000</x:v>
      </x:c>
      <x:c r="M30" s="21" t="n">
        <x:v>6.25</x:v>
      </x:c>
      <x:c r="N30" s="19" t="str">
        <x:v>Programado</x:v>
      </x:c>
    </x:row>
    <x:row r="31" ht="21" customHeight="1">
      <x:c r="A31" s="18" t="n">
        <x:v>46180</x:v>
      </x:c>
      <x:c r="B31" s="19" t="str">
        <x:v>ACT-0030</x:v>
      </x:c>
      <x:c r="C31" s="19" t="str">
        <x:v>Equipo 30</x:v>
      </x:c>
      <x:c r="D31" s="19" t="str">
        <x:v>Instalación</x:v>
      </x:c>
      <x:c r="E31" s="19" t="str">
        <x:v>Lambaré</x:v>
      </x:c>
      <x:c r="F31" s="19" t="str">
        <x:v>José Duarte</x:v>
      </x:c>
      <x:c r="G31" s="19" t="n">
        <x:v>223</x:v>
      </x:c>
      <x:c r="H31" s="18" t="n">
        <x:v>46180</x:v>
      </x:c>
      <x:c r="I31" s="19" t="n">
        <x:f>H31+G31</x:f>
        <x:v>46403</x:v>
      </x:c>
      <x:c r="J31" s="20" t="n">
        <x:v>3434000</x:v>
      </x:c>
      <x:c r="K31" s="20" t="n">
        <x:v>1360000</x:v>
      </x:c>
      <x:c r="L31" s="20" t="n">
        <x:f>K31-J31</x:f>
        <x:v>-2074000</x:v>
      </x:c>
      <x:c r="M31" s="21" t="n">
        <x:v>31.5</x:v>
      </x:c>
      <x:c r="N31" s="19" t="str">
        <x:v>Realizado</x:v>
      </x:c>
    </x:row>
    <x:row r="32" ht="21" customHeight="1">
      <x:c r="A32" s="18" t="n">
        <x:v>46213</x:v>
      </x:c>
      <x:c r="B32" s="19" t="str">
        <x:v>ACT-0031</x:v>
      </x:c>
      <x:c r="C32" s="19" t="str">
        <x:v>Equipo 31</x:v>
      </x:c>
      <x:c r="D32" s="19" t="str">
        <x:v>Vehículo</x:v>
      </x:c>
      <x:c r="E32" s="19" t="str">
        <x:v>Mariano Roque Alonso</x:v>
      </x:c>
      <x:c r="F32" s="19" t="str">
        <x:v>Sofía Giménez</x:v>
      </x:c>
      <x:c r="G32" s="19" t="n">
        <x:v>160</x:v>
      </x:c>
      <x:c r="H32" s="18" t="n">
        <x:v>46213</x:v>
      </x:c>
      <x:c r="I32" s="19" t="n">
        <x:f>H32+G32</x:f>
        <x:v>46373</x:v>
      </x:c>
      <x:c r="J32" s="20" t="n">
        <x:v>1408000</x:v>
      </x:c>
      <x:c r="K32" s="20" t="n">
        <x:v>2973000</x:v>
      </x:c>
      <x:c r="L32" s="20" t="n">
        <x:f>K32-J32</x:f>
        <x:v>1565000</x:v>
      </x:c>
      <x:c r="M32" s="21" t="n">
        <x:v>5.25</x:v>
      </x:c>
      <x:c r="N32" s="19" t="str">
        <x:v>Vencido</x:v>
      </x:c>
    </x:row>
    <x:row r="33" ht="21" customHeight="1">
      <x:c r="A33" s="18" t="n">
        <x:v>46247</x:v>
      </x:c>
      <x:c r="B33" s="19" t="str">
        <x:v>ACT-0032</x:v>
      </x:c>
      <x:c r="C33" s="19" t="str">
        <x:v>Equipo 32</x:v>
      </x:c>
      <x:c r="D33" s="19" t="str">
        <x:v>Máquina</x:v>
      </x:c>
      <x:c r="E33" s="19" t="str">
        <x:v>Encarnación</x:v>
      </x:c>
      <x:c r="F33" s="19" t="str">
        <x:v>Miguel Acosta</x:v>
      </x:c>
      <x:c r="G33" s="19" t="n">
        <x:v>64</x:v>
      </x:c>
      <x:c r="H33" s="18" t="n">
        <x:v>46247</x:v>
      </x:c>
      <x:c r="I33" s="19" t="n">
        <x:f>H33+G33</x:f>
        <x:v>46311</x:v>
      </x:c>
      <x:c r="J33" s="20" t="n">
        <x:v>3377000</x:v>
      </x:c>
      <x:c r="K33" s="20" t="n">
        <x:v>2956000</x:v>
      </x:c>
      <x:c r="L33" s="20" t="n">
        <x:f>K33-J33</x:f>
        <x:v>-421000</x:v>
      </x:c>
      <x:c r="M33" s="21" t="n">
        <x:v>2.25</x:v>
      </x:c>
      <x:c r="N33" s="19" t="str">
        <x:v>Reprogramado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Categoría</x:v>
      </x:c>
      <x:c r="B3" s="117" t="str">
        <x:v>Costo real Gs.</x:v>
      </x:c>
      <x:c r="D3" s="117" t="str">
        <x:v>Ubicación</x:v>
      </x:c>
      <x:c r="E3" s="117" t="str">
        <x:v>Horas parada</x:v>
      </x:c>
      <x:c r="G3" s="117" t="str">
        <x:v>Estado</x:v>
      </x:c>
      <x:c r="H3" s="117" t="str">
        <x:v>Registros</x:v>
      </x:c>
      <x:c r="J3" s="117" t="str">
        <x:v>Fecha plan</x:v>
      </x:c>
      <x:c r="K3" s="117" t="str">
        <x:v>Costo real Gs.</x:v>
      </x:c>
    </x:row>
    <x:row r="4">
      <x:c r="A4" s="118" t="str">
        <x:v>Vehículo</x:v>
      </x:c>
      <x:c r="B4" s="119" t="n">
        <x:f>SUMIF('Mantenimiento'!$D$2:$D$33,A4,'Mantenimiento'!$K$2:$K$33)</x:f>
        <x:v>20235000</x:v>
      </x:c>
      <x:c r="D4" s="118" t="str">
        <x:v>Asunción</x:v>
      </x:c>
      <x:c r="E4" s="120" t="n">
        <x:f>IFERROR(AVERAGEIF('Mantenimiento'!$E$2:$E$33,D4,'Mantenimiento'!$M$2:$M$33),0)</x:f>
        <x:v>11.9375</x:v>
      </x:c>
      <x:c r="G4" s="118" t="str">
        <x:v>Programado</x:v>
      </x:c>
      <x:c r="H4" s="121" t="n">
        <x:f>COUNTIF('Mantenimiento'!$N$2:$N$33,G4)</x:f>
        <x:v>8</x:v>
      </x:c>
      <x:c r="J4" s="118" t="str">
        <x:v>2026-01-02</x:v>
      </x:c>
      <x:c r="K4" s="119" t="n">
        <x:f>SUMIF('Mantenimiento'!$A$2:$A$33,DATE(2026,1,2),'Mantenimiento'!$K$2:$K$33)</x:f>
        <x:v>5012000</x:v>
      </x:c>
    </x:row>
    <x:row r="5">
      <x:c r="A5" s="118" t="str">
        <x:v>Máquina</x:v>
      </x:c>
      <x:c r="B5" s="119" t="n">
        <x:f>SUMIF('Mantenimiento'!$D$2:$D$33,A5,'Mantenimiento'!$K$2:$K$33)</x:f>
        <x:v>14776000</x:v>
      </x:c>
      <x:c r="D5" s="118" t="str">
        <x:v>San Lorenzo</x:v>
      </x:c>
      <x:c r="E5" s="120" t="n">
        <x:f>IFERROR(AVERAGEIF('Mantenimiento'!$E$2:$E$33,D5,'Mantenimiento'!$M$2:$M$33),0)</x:f>
        <x:v>18.5</x:v>
      </x:c>
      <x:c r="G5" s="118" t="str">
        <x:v>Realizado</x:v>
      </x:c>
      <x:c r="H5" s="121" t="n">
        <x:f>COUNTIF('Mantenimiento'!$N$2:$N$33,G5)</x:f>
        <x:v>8</x:v>
      </x:c>
      <x:c r="J5" s="118" t="str">
        <x:v>2026-02-05</x:v>
      </x:c>
      <x:c r="K5" s="119" t="n">
        <x:f>SUMIF('Mantenimiento'!$A$2:$A$33,DATE(2026,2,5),'Mantenimiento'!$K$2:$K$33)</x:f>
        <x:v>3274000</x:v>
      </x:c>
    </x:row>
    <x:row r="6">
      <x:c r="A6" s="118" t="str">
        <x:v>Climatización</x:v>
      </x:c>
      <x:c r="B6" s="119" t="n">
        <x:f>SUMIF('Mantenimiento'!$D$2:$D$33,A6,'Mantenimiento'!$K$2:$K$33)</x:f>
        <x:v>8174000</x:v>
      </x:c>
      <x:c r="D6" s="118" t="str">
        <x:v>Luque</x:v>
      </x:c>
      <x:c r="E6" s="120" t="n">
        <x:f>IFERROR(AVERAGEIF('Mantenimiento'!$E$2:$E$33,D6,'Mantenimiento'!$M$2:$M$33),0)</x:f>
        <x:v>19.0625</x:v>
      </x:c>
      <x:c r="G6" s="118" t="str">
        <x:v>Vencido</x:v>
      </x:c>
      <x:c r="H6" s="121" t="n">
        <x:f>COUNTIF('Mantenimiento'!$N$2:$N$33,G6)</x:f>
        <x:v>8</x:v>
      </x:c>
      <x:c r="J6" s="118" t="str">
        <x:v>2026-03-08</x:v>
      </x:c>
      <x:c r="K6" s="119" t="n">
        <x:f>SUMIF('Mantenimiento'!$A$2:$A$33,DATE(2026,3,8),'Mantenimiento'!$K$2:$K$33)</x:f>
        <x:v>934000</x:v>
      </x:c>
    </x:row>
    <x:row r="7">
      <x:c r="A7" s="118" t="str">
        <x:v>TI</x:v>
      </x:c>
      <x:c r="B7" s="119" t="n">
        <x:f>SUMIF('Mantenimiento'!$D$2:$D$33,A7,'Mantenimiento'!$K$2:$K$33)</x:f>
        <x:v>28258000</x:v>
      </x:c>
      <x:c r="D7" s="118" t="str">
        <x:v>Capiatá</x:v>
      </x:c>
      <x:c r="E7" s="120" t="n">
        <x:f>IFERROR(AVERAGEIF('Mantenimiento'!$E$2:$E$33,D7,'Mantenimiento'!$M$2:$M$33),0)</x:f>
        <x:v>34.125</x:v>
      </x:c>
      <x:c r="G7" s="118" t="str">
        <x:v>Reprogramado</x:v>
      </x:c>
      <x:c r="H7" s="121" t="n">
        <x:f>COUNTIF('Mantenimiento'!$N$2:$N$33,G7)</x:f>
        <x:v>8</x:v>
      </x:c>
      <x:c r="J7" s="118" t="str">
        <x:v>2026-04-11</x:v>
      </x:c>
      <x:c r="K7" s="119" t="n">
        <x:f>SUMIF('Mantenimiento'!$A$2:$A$33,DATE(2026,4,11),'Mantenimiento'!$K$2:$K$33)</x:f>
        <x:v>4923000</x:v>
      </x:c>
    </x:row>
    <x:row r="8">
      <x:c r="A8" s="118" t="str">
        <x:v>Instalación</x:v>
      </x:c>
      <x:c r="B8" s="119" t="n">
        <x:f>SUMIF('Mantenimiento'!$D$2:$D$33,A8,'Mantenimiento'!$K$2:$K$33)</x:f>
        <x:v>13179000</x:v>
      </x:c>
      <x:c r="D8" s="118" t="str">
        <x:v>Fernando de la Mora</x:v>
      </x:c>
      <x:c r="E8" s="120" t="n">
        <x:f>IFERROR(AVERAGEIF('Mantenimiento'!$E$2:$E$33,D8,'Mantenimiento'!$M$2:$M$33),0)</x:f>
        <x:v>18.75</x:v>
      </x:c>
      <x:c r="J8" s="118" t="str">
        <x:v>2026-05-14</x:v>
      </x:c>
      <x:c r="K8" s="119" t="n">
        <x:f>SUMIF('Mantenimiento'!$A$2:$A$33,DATE(2026,5,14),'Mantenimiento'!$K$2:$K$33)</x:f>
        <x:v>3037000</x:v>
      </x:c>
    </x:row>
    <x:row r="9">
      <x:c r="D9" s="118" t="str">
        <x:v>Lambaré</x:v>
      </x:c>
      <x:c r="E9" s="120" t="n">
        <x:f>IFERROR(AVERAGEIF('Mantenimiento'!$E$2:$E$33,D9,'Mantenimiento'!$M$2:$M$33),0)</x:f>
        <x:v>25.0625</x:v>
      </x:c>
      <x:c r="J9" s="118" t="str">
        <x:v>2026-06-17</x:v>
      </x:c>
      <x:c r="K9" s="119" t="n">
        <x:f>SUMIF('Mantenimiento'!$A$2:$A$33,DATE(2026,6,17),'Mantenimiento'!$K$2:$K$33)</x:f>
        <x:v>530000</x:v>
      </x:c>
    </x:row>
    <x:row r="10">
      <x:c r="D10" s="118" t="str">
        <x:v>Mariano Roque Alonso</x:v>
      </x:c>
      <x:c r="E10" s="120" t="n">
        <x:f>IFERROR(AVERAGEIF('Mantenimiento'!$E$2:$E$33,D10,'Mantenimiento'!$M$2:$M$33),0)</x:f>
        <x:v>28.375</x:v>
      </x:c>
      <x:c r="J10" s="118" t="str">
        <x:v>2026-07-20</x:v>
      </x:c>
      <x:c r="K10" s="119" t="n">
        <x:f>SUMIF('Mantenimiento'!$A$2:$A$33,DATE(2026,7,20),'Mantenimiento'!$K$2:$K$33)</x:f>
        <x:v>1627000</x:v>
      </x:c>
    </x:row>
    <x:row r="11">
      <x:c r="D11" s="118" t="str">
        <x:v>Encarnación</x:v>
      </x:c>
      <x:c r="E11" s="120" t="n">
        <x:f>IFERROR(AVERAGEIF('Mantenimiento'!$E$2:$E$33,D11,'Mantenimiento'!$M$2:$M$33),0)</x:f>
        <x:v>19.75</x:v>
      </x:c>
      <x:c r="J11" s="118" t="str">
        <x:v>2026-08-23</x:v>
      </x:c>
      <x:c r="K11" s="119" t="n">
        <x:f>SUMIF('Mantenimiento'!$A$2:$A$33,DATE(2026,8,23),'Mantenimiento'!$K$2:$K$33)</x:f>
        <x:v>390000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Mantenimiento preventivo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“Mantenimiento”.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