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1a11abd17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1e74b041eda44de"/>
    <x:sheet xmlns:r="http://schemas.openxmlformats.org/officeDocument/2006/relationships" name="Órdenes" sheetId="2" r:id="Rd078943e2ab14a29"/>
    <x:sheet xmlns:r="http://schemas.openxmlformats.org/officeDocument/2006/relationships" name="Análisis" sheetId="3" r:id="R98737c2aa85f4c97"/>
    <x:sheet xmlns:r="http://schemas.openxmlformats.org/officeDocument/2006/relationships" name="Guía de uso" sheetId="4" r:id="R4f349662471346d3"/>
    <x:sheet xmlns:r="http://schemas.openxmlformats.org/officeDocument/2006/relationships" name="Fuentes" sheetId="5" r:id="Re903b8ca4c6c4f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064384d514b15" /><Relationship Type="http://schemas.openxmlformats.org/officeDocument/2006/relationships/theme" Target="/xl/theme/theme1.xml" Id="R4d931462c2a04743" /><Relationship Type="http://schemas.openxmlformats.org/officeDocument/2006/relationships/sharedStrings" Target="/xl/sharedStrings.xml" Id="Rf02ac8706a03411b" /><Relationship Type="http://schemas.openxmlformats.org/officeDocument/2006/relationships/worksheet" Target="/xl/worksheets/sheet1.xml" Id="Rb1e74b041eda44de" /><Relationship Type="http://schemas.openxmlformats.org/officeDocument/2006/relationships/worksheet" Target="/xl/worksheets/sheet2.xml" Id="Rd078943e2ab14a29" /><Relationship Type="http://schemas.openxmlformats.org/officeDocument/2006/relationships/worksheet" Target="/xl/worksheets/sheet3.xml" Id="R98737c2aa85f4c97" /><Relationship Type="http://schemas.openxmlformats.org/officeDocument/2006/relationships/worksheet" Target="/xl/worksheets/sheet4.xml" Id="R4f349662471346d3" /><Relationship Type="http://schemas.openxmlformats.org/officeDocument/2006/relationships/worksheet" Target="/xl/worksheets/sheet5.xml" Id="Re903b8ca4c6c4f4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5da5c24b8f4215" /><Relationship Type="http://schemas.openxmlformats.org/officeDocument/2006/relationships/chart" Target="/xl/drawings/charts/chart2.xml" Id="Reded7c5c63224150" /><Relationship Type="http://schemas.openxmlformats.org/officeDocument/2006/relationships/chart" Target="/xl/drawings/charts/chart3.xml" Id="Rbaff9b549d5b426d" /><Relationship Type="http://schemas.openxmlformats.org/officeDocument/2006/relationships/chart" Target="/xl/drawings/charts/chart4.xml" Id="R5176e69e90174a0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Total orden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orden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Entrega días promedio por Comprador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Entrega días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'Análisis'!$G$4:$G$8</c:f>
              <c:strCache>
                <c:ptCount val="0"/>
              </c:strCache>
            </c:strRef>
          </c:cat>
          <c:val>
            <c:numRef>
              <c:f>'Análisis'!$H$4:$H$8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Total orden Gs. por Fecha orden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orden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5da5c24b8f4215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ed7c5c6322415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ff9b549d5b426d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76e69e90174a0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7a91b0cc2d843ff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Órdenes de compra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Inventario y compras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Compras ordenadas</x:v>
      </x:c>
      <x:c r="C6" s="22"/>
      <x:c r="D6" s="22"/>
      <x:c r="E6" s="22"/>
      <x:c r="F6" s="58" t="str">
        <x:v>Entrega días promedio</x:v>
      </x:c>
      <x:c r="G6" s="22"/>
      <x:c r="H6" s="22"/>
      <x:c r="I6" s="22"/>
      <x:c r="J6" s="58" t="str">
        <x:v>Órdenes</x:v>
      </x:c>
      <x:c r="K6" s="22"/>
      <x:c r="L6" s="22"/>
      <x:c r="M6" s="58" t="str">
        <x:v>Canceladas</x:v>
      </x:c>
      <x:c r="N6" s="22"/>
      <x:c r="O6" s="22"/>
      <x:c r="P6" s="22"/>
    </x:row>
    <x:row r="7" ht="19" customHeight="1">
      <x:c r="A7" s="22"/>
      <x:c r="B7" s="59" t="n">
        <x:f>SUM('Órdenes'!$K$2:$K$33)</x:f>
        <x:v>1464928229.5</x:v>
      </x:c>
      <x:c r="C7" s="60"/>
      <x:c r="D7" s="60"/>
      <x:c r="E7" s="61"/>
      <x:c r="F7" s="96" t="n">
        <x:f>AVERAGE('Órdenes'!$M$2:$M$33)</x:f>
        <x:v>15.03125</x:v>
      </x:c>
      <x:c r="G7" s="97"/>
      <x:c r="H7" s="97"/>
      <x:c r="I7" s="98"/>
      <x:c r="J7" s="96" t="n">
        <x:f>COUNTA('Órdenes'!$A$2:$A$33)</x:f>
        <x:v>32</x:v>
      </x:c>
      <x:c r="K7" s="97"/>
      <x:c r="L7" s="98"/>
      <x:c r="M7" s="96" t="n">
        <x:f>COUNTIF('Órdenes'!$N$2:$N$33,"Cancelada")</x:f>
        <x:v>6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7a91b0cc2d843ff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22" hidden="0" customWidth="1"/>
    <x:col min="8" max="8" width="15" hidden="0" customWidth="1"/>
    <x:col min="9" max="9" width="14" hidden="0" customWidth="1"/>
    <x:col min="10" max="10" width="12" hidden="0" customWidth="1"/>
    <x:col min="11" max="11" width="18" hidden="0" customWidth="1"/>
    <x:col min="12" max="12" width="18" hidden="0" customWidth="1"/>
    <x:col min="13" max="13" width="15" hidden="0" customWidth="1"/>
    <x:col min="14" max="14" width="12" hidden="0" customWidth="1"/>
  </x:cols>
  <x:sheetData>
    <x:row r="1" ht="34" customHeight="1">
      <x:c r="A1" s="9" t="str">
        <x:v>Fecha orden</x:v>
      </x:c>
      <x:c r="B1" s="9" t="str">
        <x:v>Orden</x:v>
      </x:c>
      <x:c r="C1" s="9" t="str">
        <x:v>Proveedor</x:v>
      </x:c>
      <x:c r="D1" s="9" t="str">
        <x:v>Comprador</x:v>
      </x:c>
      <x:c r="E1" s="9" t="str">
        <x:v>Categoría</x:v>
      </x:c>
      <x:c r="F1" s="9" t="str">
        <x:v>Cantidad</x:v>
      </x:c>
      <x:c r="G1" s="9" t="str">
        <x:v>Precio unitario Gs.</x:v>
      </x:c>
      <x:c r="H1" s="9" t="str">
        <x:v>Subtotal Gs.</x:v>
      </x:c>
      <x:c r="I1" s="9" t="str">
        <x:v>Descuento %</x:v>
      </x:c>
      <x:c r="J1" s="9" t="str">
        <x:v>IVA %</x:v>
      </x:c>
      <x:c r="K1" s="9" t="str">
        <x:v>Total orden Gs.</x:v>
      </x:c>
      <x:c r="L1" s="9" t="str">
        <x:v>Fecha requerida</x:v>
      </x:c>
      <x:c r="M1" s="9" t="str">
        <x:v>Entrega días</x:v>
      </x:c>
      <x:c r="N1" s="9" t="str">
        <x:v>Estado</x:v>
      </x:c>
    </x:row>
    <x:row r="2" ht="21" customHeight="1">
      <x:c r="A2" s="18" t="n">
        <x:v>46024</x:v>
      </x:c>
      <x:c r="B2" s="19" t="str">
        <x:v>OC-0001</x:v>
      </x:c>
      <x:c r="C2" s="19" t="str">
        <x:v>Comercial Guaraní</x:v>
      </x:c>
      <x:c r="D2" s="19" t="str">
        <x:v>Ana Vera</x:v>
      </x:c>
      <x:c r="E2" s="19" t="str">
        <x:v>Inventario</x:v>
      </x:c>
      <x:c r="F2" s="19" t="n">
        <x:v>9</x:v>
      </x:c>
      <x:c r="G2" s="20" t="n">
        <x:v>2619000</x:v>
      </x:c>
      <x:c r="H2" s="20" t="n">
        <x:f>F2*G2</x:f>
        <x:v>23571000</x:v>
      </x:c>
      <x:c r="I2" s="21" t="n">
        <x:v>0.021</x:v>
      </x:c>
      <x:c r="J2" s="21" t="n">
        <x:v>0.05</x:v>
      </x:c>
      <x:c r="K2" s="20" t="n">
        <x:f>H2*(1-I2)*(1+J2)</x:f>
        <x:v>24229809.45</x:v>
      </x:c>
      <x:c r="L2" s="18" t="n">
        <x:v>46024</x:v>
      </x:c>
      <x:c r="M2" s="19" t="n">
        <x:v>14</x:v>
      </x:c>
      <x:c r="N2" s="19" t="str">
        <x:v>Borrador</x:v>
      </x:c>
    </x:row>
    <x:row r="3" ht="21" customHeight="1">
      <x:c r="A3" s="18" t="n">
        <x:v>46058</x:v>
      </x:c>
      <x:c r="B3" s="19" t="str">
        <x:v>OC-0002</x:v>
      </x:c>
      <x:c r="C3" s="19" t="str">
        <x:v>Nexo Py</x:v>
      </x:c>
      <x:c r="D3" s="19" t="str">
        <x:v>Carlos Ríos</x:v>
      </x:c>
      <x:c r="E3" s="19" t="str">
        <x:v>Servicios</x:v>
      </x:c>
      <x:c r="F3" s="19" t="n">
        <x:v>6</x:v>
      </x:c>
      <x:c r="G3" s="20" t="n">
        <x:v>2529000</x:v>
      </x:c>
      <x:c r="H3" s="20" t="n">
        <x:f>F3*G3</x:f>
        <x:v>15174000</x:v>
      </x:c>
      <x:c r="I3" s="21" t="n">
        <x:v>0.004</x:v>
      </x:c>
      <x:c r="J3" s="21" t="n">
        <x:v>0.1</x:v>
      </x:c>
      <x:c r="K3" s="20" t="n">
        <x:f>H3*(1-I3)*(1+J3)</x:f>
        <x:v>16624634.400000002</x:v>
      </x:c>
      <x:c r="L3" s="18" t="n">
        <x:v>46058</x:v>
      </x:c>
      <x:c r="M3" s="19" t="n">
        <x:v>3</x:v>
      </x:c>
      <x:c r="N3" s="19" t="str">
        <x:v>Aprobada</x:v>
      </x:c>
    </x:row>
    <x:row r="4" ht="21" customHeight="1">
      <x:c r="A4" s="18" t="n">
        <x:v>46089</x:v>
      </x:c>
      <x:c r="B4" s="19" t="str">
        <x:v>OC-0003</x:v>
      </x:c>
      <x:c r="C4" s="19" t="str">
        <x:v>Arandu SRL</x:v>
      </x:c>
      <x:c r="D4" s="19" t="str">
        <x:v>María Benítez</x:v>
      </x:c>
      <x:c r="E4" s="19" t="str">
        <x:v>Activos</x:v>
      </x:c>
      <x:c r="F4" s="19" t="n">
        <x:v>10</x:v>
      </x:c>
      <x:c r="G4" s="20" t="n">
        <x:v>2249000</x:v>
      </x:c>
      <x:c r="H4" s="20" t="n">
        <x:f>F4*G4</x:f>
        <x:v>22490000</x:v>
      </x:c>
      <x:c r="I4" s="21" t="n">
        <x:v>0.019</x:v>
      </x:c>
      <x:c r="J4" s="21" t="n">
        <x:v>0.05</x:v>
      </x:c>
      <x:c r="K4" s="20" t="n">
        <x:f>H4*(1-I4)*(1+J4)</x:f>
        <x:v>23165824.5</x:v>
      </x:c>
      <x:c r="L4" s="18" t="n">
        <x:v>46089</x:v>
      </x:c>
      <x:c r="M4" s="19" t="n">
        <x:v>6</x:v>
      </x:c>
      <x:c r="N4" s="19" t="str">
        <x:v>En tránsito</x:v>
      </x:c>
    </x:row>
    <x:row r="5" ht="21" customHeight="1">
      <x:c r="A5" s="18" t="n">
        <x:v>46123</x:v>
      </x:c>
      <x:c r="B5" s="19" t="str">
        <x:v>OC-0004</x:v>
      </x:c>
      <x:c r="C5" s="19" t="str">
        <x:v>Punto Norte</x:v>
      </x:c>
      <x:c r="D5" s="19" t="str">
        <x:v>Diego Sosa</x:v>
      </x:c>
      <x:c r="E5" s="19" t="str">
        <x:v>Insumos</x:v>
      </x:c>
      <x:c r="F5" s="19" t="n">
        <x:v>9</x:v>
      </x:c>
      <x:c r="G5" s="20" t="n">
        <x:v>2143000</x:v>
      </x:c>
      <x:c r="H5" s="20" t="n">
        <x:f>F5*G5</x:f>
        <x:v>19287000</x:v>
      </x:c>
      <x:c r="I5" s="21" t="n">
        <x:v>0.051</x:v>
      </x:c>
      <x:c r="J5" s="21" t="n">
        <x:v>0.1</x:v>
      </x:c>
      <x:c r="K5" s="20" t="n">
        <x:f>H5*(1-I5)*(1+J5)</x:f>
        <x:v>20133699.3</x:v>
      </x:c>
      <x:c r="L5" s="18" t="n">
        <x:v>46123</x:v>
      </x:c>
      <x:c r="M5" s="19" t="n">
        <x:v>10</x:v>
      </x:c>
      <x:c r="N5" s="19" t="str">
        <x:v>Recibida</x:v>
      </x:c>
    </x:row>
    <x:row r="6" ht="21" customHeight="1">
      <x:c r="A6" s="18" t="n">
        <x:v>46156</x:v>
      </x:c>
      <x:c r="B6" s="19" t="str">
        <x:v>OC-0005</x:v>
      </x:c>
      <x:c r="C6" s="19" t="str">
        <x:v>Río Verde</x:v>
      </x:c>
      <x:c r="D6" s="19" t="str">
        <x:v>Lucía Ferreira</x:v>
      </x:c>
      <x:c r="E6" s="19" t="str">
        <x:v>Inventario</x:v>
      </x:c>
      <x:c r="F6" s="19" t="n">
        <x:v>54</x:v>
      </x:c>
      <x:c r="G6" s="20" t="n">
        <x:v>2283000</x:v>
      </x:c>
      <x:c r="H6" s="20" t="n">
        <x:f>F6*G6</x:f>
        <x:v>123282000</x:v>
      </x:c>
      <x:c r="I6" s="21" t="n">
        <x:v>0.026</x:v>
      </x:c>
      <x:c r="J6" s="21" t="n">
        <x:v>0.05</x:v>
      </x:c>
      <x:c r="K6" s="20" t="n">
        <x:f>H6*(1-I6)*(1+J6)</x:f>
        <x:v>126080501.4</x:v>
      </x:c>
      <x:c r="L6" s="18" t="n">
        <x:v>46156</x:v>
      </x:c>
      <x:c r="M6" s="19" t="n">
        <x:v>7</x:v>
      </x:c>
      <x:c r="N6" s="19" t="str">
        <x:v>Cancelada</x:v>
      </x:c>
    </x:row>
    <x:row r="7" ht="21" customHeight="1">
      <x:c r="A7" s="18" t="n">
        <x:v>46190</x:v>
      </x:c>
      <x:c r="B7" s="19" t="str">
        <x:v>OC-0006</x:v>
      </x:c>
      <x:c r="C7" s="19" t="str">
        <x:v>Delta SA</x:v>
      </x:c>
      <x:c r="D7" s="19" t="str">
        <x:v>José Duarte</x:v>
      </x:c>
      <x:c r="E7" s="19" t="str">
        <x:v>Servicios</x:v>
      </x:c>
      <x:c r="F7" s="19" t="n">
        <x:v>47</x:v>
      </x:c>
      <x:c r="G7" s="20" t="n">
        <x:v>1829000</x:v>
      </x:c>
      <x:c r="H7" s="20" t="n">
        <x:f>F7*G7</x:f>
        <x:v>85963000</x:v>
      </x:c>
      <x:c r="I7" s="21" t="n">
        <x:v>0.074</x:v>
      </x:c>
      <x:c r="J7" s="21" t="n">
        <x:v>0.1</x:v>
      </x:c>
      <x:c r="K7" s="20" t="n">
        <x:f>H7*(1-I7)*(1+J7)</x:f>
        <x:v>87561911.80000001</x:v>
      </x:c>
      <x:c r="L7" s="18" t="n">
        <x:v>46190</x:v>
      </x:c>
      <x:c r="M7" s="19" t="n">
        <x:v>16</x:v>
      </x:c>
      <x:c r="N7" s="19" t="str">
        <x:v>Borrador</x:v>
      </x:c>
    </x:row>
    <x:row r="8" ht="21" customHeight="1">
      <x:c r="A8" s="18" t="n">
        <x:v>46223</x:v>
      </x:c>
      <x:c r="B8" s="19" t="str">
        <x:v>OC-0007</x:v>
      </x:c>
      <x:c r="C8" s="19" t="str">
        <x:v>Mercado Uno</x:v>
      </x:c>
      <x:c r="D8" s="19" t="str">
        <x:v>Sofía Giménez</x:v>
      </x:c>
      <x:c r="E8" s="19" t="str">
        <x:v>Activos</x:v>
      </x:c>
      <x:c r="F8" s="19" t="n">
        <x:v>54</x:v>
      </x:c>
      <x:c r="G8" s="20" t="n">
        <x:v>1997000</x:v>
      </x:c>
      <x:c r="H8" s="20" t="n">
        <x:f>F8*G8</x:f>
        <x:v>107838000</x:v>
      </x:c>
      <x:c r="I8" s="21" t="n">
        <x:v>0.024</x:v>
      </x:c>
      <x:c r="J8" s="21" t="n">
        <x:v>0.05</x:v>
      </x:c>
      <x:c r="K8" s="20" t="n">
        <x:f>H8*(1-I8)*(1+J8)</x:f>
        <x:v>110512382.4</x:v>
      </x:c>
      <x:c r="L8" s="18" t="n">
        <x:v>46223</x:v>
      </x:c>
      <x:c r="M8" s="19" t="n">
        <x:v>19</x:v>
      </x:c>
      <x:c r="N8" s="19" t="str">
        <x:v>Aprobada</x:v>
      </x:c>
    </x:row>
    <x:row r="9" ht="21" customHeight="1">
      <x:c r="A9" s="18" t="n">
        <x:v>46257</x:v>
      </x:c>
      <x:c r="B9" s="19" t="str">
        <x:v>OC-0008</x:v>
      </x:c>
      <x:c r="C9" s="19" t="str">
        <x:v>Visiona</x:v>
      </x:c>
      <x:c r="D9" s="19" t="str">
        <x:v>Miguel Acosta</x:v>
      </x:c>
      <x:c r="E9" s="19" t="str">
        <x:v>Insumos</x:v>
      </x:c>
      <x:c r="F9" s="19" t="n">
        <x:v>25</x:v>
      </x:c>
      <x:c r="G9" s="20" t="n">
        <x:v>2150000</x:v>
      </x:c>
      <x:c r="H9" s="20" t="n">
        <x:f>F9*G9</x:f>
        <x:v>53750000</x:v>
      </x:c>
      <x:c r="I9" s="21" t="n">
        <x:v>0.028</x:v>
      </x:c>
      <x:c r="J9" s="21" t="n">
        <x:v>0.1</x:v>
      </x:c>
      <x:c r="K9" s="20" t="n">
        <x:f>H9*(1-I9)*(1+J9)</x:f>
        <x:v>57469500.00000001</x:v>
      </x:c>
      <x:c r="L9" s="18" t="n">
        <x:v>46257</x:v>
      </x:c>
      <x:c r="M9" s="19" t="n">
        <x:v>17</x:v>
      </x:c>
      <x:c r="N9" s="19" t="str">
        <x:v>En tránsito</x:v>
      </x:c>
    </x:row>
    <x:row r="10" ht="21" customHeight="1">
      <x:c r="A10" s="18" t="n">
        <x:v>46267</x:v>
      </x:c>
      <x:c r="B10" s="19" t="str">
        <x:v>OC-0009</x:v>
      </x:c>
      <x:c r="C10" s="19" t="str">
        <x:v>Comercial Guaraní</x:v>
      </x:c>
      <x:c r="D10" s="19" t="str">
        <x:v>Ana Vera</x:v>
      </x:c>
      <x:c r="E10" s="19" t="str">
        <x:v>Inventario</x:v>
      </x:c>
      <x:c r="F10" s="19" t="n">
        <x:v>60</x:v>
      </x:c>
      <x:c r="G10" s="20" t="n">
        <x:v>1288000</x:v>
      </x:c>
      <x:c r="H10" s="20" t="n">
        <x:f>F10*G10</x:f>
        <x:v>77280000</x:v>
      </x:c>
      <x:c r="I10" s="21" t="n">
        <x:v>0.061</x:v>
      </x:c>
      <x:c r="J10" s="21" t="n">
        <x:v>0.05</x:v>
      </x:c>
      <x:c r="K10" s="20" t="n">
        <x:f>H10*(1-I10)*(1+J10)</x:f>
        <x:v>76194216</x:v>
      </x:c>
      <x:c r="L10" s="18" t="n">
        <x:v>46267</x:v>
      </x:c>
      <x:c r="M10" s="19" t="n">
        <x:v>27</x:v>
      </x:c>
      <x:c r="N10" s="19" t="str">
        <x:v>Recibida</x:v>
      </x:c>
    </x:row>
    <x:row r="11" ht="21" customHeight="1">
      <x:c r="A11" s="18" t="n">
        <x:v>46300</x:v>
      </x:c>
      <x:c r="B11" s="19" t="str">
        <x:v>OC-0010</x:v>
      </x:c>
      <x:c r="C11" s="19" t="str">
        <x:v>Nexo Py</x:v>
      </x:c>
      <x:c r="D11" s="19" t="str">
        <x:v>Carlos Ríos</x:v>
      </x:c>
      <x:c r="E11" s="19" t="str">
        <x:v>Servicios</x:v>
      </x:c>
      <x:c r="F11" s="19" t="n">
        <x:v>58</x:v>
      </x:c>
      <x:c r="G11" s="20" t="n">
        <x:v>1354000</x:v>
      </x:c>
      <x:c r="H11" s="20" t="n">
        <x:f>F11*G11</x:f>
        <x:v>78532000</x:v>
      </x:c>
      <x:c r="I11" s="21" t="n">
        <x:v>0.069</x:v>
      </x:c>
      <x:c r="J11" s="21" t="n">
        <x:v>0.1</x:v>
      </x:c>
      <x:c r="K11" s="20" t="n">
        <x:f>H11*(1-I11)*(1+J11)</x:f>
        <x:v>80424621.2</x:v>
      </x:c>
      <x:c r="L11" s="18" t="n">
        <x:v>46300</x:v>
      </x:c>
      <x:c r="M11" s="19" t="n">
        <x:v>15</x:v>
      </x:c>
      <x:c r="N11" s="19" t="str">
        <x:v>Cancelada</x:v>
      </x:c>
    </x:row>
    <x:row r="12" ht="21" customHeight="1">
      <x:c r="A12" s="18" t="n">
        <x:v>46334</x:v>
      </x:c>
      <x:c r="B12" s="19" t="str">
        <x:v>OC-0011</x:v>
      </x:c>
      <x:c r="C12" s="19" t="str">
        <x:v>Arandu SRL</x:v>
      </x:c>
      <x:c r="D12" s="19" t="str">
        <x:v>María Benítez</x:v>
      </x:c>
      <x:c r="E12" s="19" t="str">
        <x:v>Activos</x:v>
      </x:c>
      <x:c r="F12" s="19" t="n">
        <x:v>65</x:v>
      </x:c>
      <x:c r="G12" s="20" t="n">
        <x:v>1215000</x:v>
      </x:c>
      <x:c r="H12" s="20" t="n">
        <x:f>F12*G12</x:f>
        <x:v>78975000</x:v>
      </x:c>
      <x:c r="I12" s="21" t="n">
        <x:v>0.067</x:v>
      </x:c>
      <x:c r="J12" s="21" t="n">
        <x:v>0.05</x:v>
      </x:c>
      <x:c r="K12" s="20" t="n">
        <x:f>H12*(1-I12)*(1+J12)</x:f>
        <x:v>77367858.75</x:v>
      </x:c>
      <x:c r="L12" s="18" t="n">
        <x:v>46334</x:v>
      </x:c>
      <x:c r="M12" s="19" t="n">
        <x:v>26</x:v>
      </x:c>
      <x:c r="N12" s="19" t="str">
        <x:v>Borrador</x:v>
      </x:c>
    </x:row>
    <x:row r="13" ht="21" customHeight="1">
      <x:c r="A13" s="18" t="n">
        <x:v>46367</x:v>
      </x:c>
      <x:c r="B13" s="19" t="str">
        <x:v>OC-0012</x:v>
      </x:c>
      <x:c r="C13" s="19" t="str">
        <x:v>Punto Norte</x:v>
      </x:c>
      <x:c r="D13" s="19" t="str">
        <x:v>Diego Sosa</x:v>
      </x:c>
      <x:c r="E13" s="19" t="str">
        <x:v>Insumos</x:v>
      </x:c>
      <x:c r="F13" s="19" t="n">
        <x:v>50</x:v>
      </x:c>
      <x:c r="G13" s="20" t="n">
        <x:v>1165000</x:v>
      </x:c>
      <x:c r="H13" s="20" t="n">
        <x:f>F13*G13</x:f>
        <x:v>58250000</x:v>
      </x:c>
      <x:c r="I13" s="21" t="n">
        <x:v>0.024</x:v>
      </x:c>
      <x:c r="J13" s="21" t="n">
        <x:v>0.1</x:v>
      </x:c>
      <x:c r="K13" s="20" t="n">
        <x:f>H13*(1-I13)*(1+J13)</x:f>
        <x:v>62537200.00000001</x:v>
      </x:c>
      <x:c r="L13" s="18" t="n">
        <x:v>46367</x:v>
      </x:c>
      <x:c r="M13" s="19" t="n">
        <x:v>28</x:v>
      </x:c>
      <x:c r="N13" s="19" t="str">
        <x:v>Aprobada</x:v>
      </x:c>
    </x:row>
    <x:row r="14" ht="21" customHeight="1">
      <x:c r="A14" s="18" t="n">
        <x:v>46043</x:v>
      </x:c>
      <x:c r="B14" s="19" t="str">
        <x:v>OC-0013</x:v>
      </x:c>
      <x:c r="C14" s="19" t="str">
        <x:v>Río Verde</x:v>
      </x:c>
      <x:c r="D14" s="19" t="str">
        <x:v>Lucía Ferreira</x:v>
      </x:c>
      <x:c r="E14" s="19" t="str">
        <x:v>Inventario</x:v>
      </x:c>
      <x:c r="F14" s="19" t="n">
        <x:v>24</x:v>
      </x:c>
      <x:c r="G14" s="20" t="n">
        <x:v>2651000</x:v>
      </x:c>
      <x:c r="H14" s="20" t="n">
        <x:f>F14*G14</x:f>
        <x:v>63624000</x:v>
      </x:c>
      <x:c r="I14" s="21" t="n">
        <x:v>0.055</x:v>
      </x:c>
      <x:c r="J14" s="21" t="n">
        <x:v>0.05</x:v>
      </x:c>
      <x:c r="K14" s="20" t="n">
        <x:f>H14*(1-I14)*(1+J14)</x:f>
        <x:v>63130914</x:v>
      </x:c>
      <x:c r="L14" s="18" t="n">
        <x:v>46043</x:v>
      </x:c>
      <x:c r="M14" s="19" t="n">
        <x:v>7</x:v>
      </x:c>
      <x:c r="N14" s="19" t="str">
        <x:v>En tránsito</x:v>
      </x:c>
    </x:row>
    <x:row r="15" ht="21" customHeight="1">
      <x:c r="A15" s="18" t="n">
        <x:v>46077</x:v>
      </x:c>
      <x:c r="B15" s="19" t="str">
        <x:v>OC-0014</x:v>
      </x:c>
      <x:c r="C15" s="19" t="str">
        <x:v>Delta SA</x:v>
      </x:c>
      <x:c r="D15" s="19" t="str">
        <x:v>José Duarte</x:v>
      </x:c>
      <x:c r="E15" s="19" t="str">
        <x:v>Servicios</x:v>
      </x:c>
      <x:c r="F15" s="19" t="n">
        <x:v>9</x:v>
      </x:c>
      <x:c r="G15" s="20" t="n">
        <x:v>2427000</x:v>
      </x:c>
      <x:c r="H15" s="20" t="n">
        <x:f>F15*G15</x:f>
        <x:v>21843000</x:v>
      </x:c>
      <x:c r="I15" s="21" t="n">
        <x:v>0.067</x:v>
      </x:c>
      <x:c r="J15" s="21" t="n">
        <x:v>0.1</x:v>
      </x:c>
      <x:c r="K15" s="20" t="n">
        <x:f>H15*(1-I15)*(1+J15)</x:f>
        <x:v>22417470.900000002</x:v>
      </x:c>
      <x:c r="L15" s="18" t="n">
        <x:v>46077</x:v>
      </x:c>
      <x:c r="M15" s="19" t="n">
        <x:v>18</x:v>
      </x:c>
      <x:c r="N15" s="19" t="str">
        <x:v>Recibida</x:v>
      </x:c>
    </x:row>
    <x:row r="16" ht="21" customHeight="1">
      <x:c r="A16" s="18" t="n">
        <x:v>46084</x:v>
      </x:c>
      <x:c r="B16" s="19" t="str">
        <x:v>OC-0015</x:v>
      </x:c>
      <x:c r="C16" s="19" t="str">
        <x:v>Mercado Uno</x:v>
      </x:c>
      <x:c r="D16" s="19" t="str">
        <x:v>Sofía Giménez</x:v>
      </x:c>
      <x:c r="E16" s="19" t="str">
        <x:v>Activos</x:v>
      </x:c>
      <x:c r="F16" s="19" t="n">
        <x:v>51</x:v>
      </x:c>
      <x:c r="G16" s="20" t="n">
        <x:v>280000</x:v>
      </x:c>
      <x:c r="H16" s="20" t="n">
        <x:f>F16*G16</x:f>
        <x:v>14280000</x:v>
      </x:c>
      <x:c r="I16" s="21" t="n">
        <x:v>0.02</x:v>
      </x:c>
      <x:c r="J16" s="21" t="n">
        <x:v>0.05</x:v>
      </x:c>
      <x:c r="K16" s="20" t="n">
        <x:f>H16*(1-I16)*(1+J16)</x:f>
        <x:v>14694120</x:v>
      </x:c>
      <x:c r="L16" s="18" t="n">
        <x:v>46084</x:v>
      </x:c>
      <x:c r="M16" s="19" t="n">
        <x:v>3</x:v>
      </x:c>
      <x:c r="N16" s="19" t="str">
        <x:v>Cancelada</x:v>
      </x:c>
    </x:row>
    <x:row r="17" ht="21" customHeight="1">
      <x:c r="A17" s="18" t="n">
        <x:v>46118</x:v>
      </x:c>
      <x:c r="B17" s="19" t="str">
        <x:v>OC-0016</x:v>
      </x:c>
      <x:c r="C17" s="19" t="str">
        <x:v>Visiona</x:v>
      </x:c>
      <x:c r="D17" s="19" t="str">
        <x:v>Miguel Acosta</x:v>
      </x:c>
      <x:c r="E17" s="19" t="str">
        <x:v>Insumos</x:v>
      </x:c>
      <x:c r="F17" s="19" t="n">
        <x:v>16</x:v>
      </x:c>
      <x:c r="G17" s="20" t="n">
        <x:v>1595000</x:v>
      </x:c>
      <x:c r="H17" s="20" t="n">
        <x:f>F17*G17</x:f>
        <x:v>25520000</x:v>
      </x:c>
      <x:c r="I17" s="21" t="n">
        <x:v>0.029</x:v>
      </x:c>
      <x:c r="J17" s="21" t="n">
        <x:v>0.1</x:v>
      </x:c>
      <x:c r="K17" s="20" t="n">
        <x:f>H17*(1-I17)*(1+J17)</x:f>
        <x:v>27257912.000000004</x:v>
      </x:c>
      <x:c r="L17" s="18" t="n">
        <x:v>46118</x:v>
      </x:c>
      <x:c r="M17" s="19" t="n">
        <x:v>30</x:v>
      </x:c>
      <x:c r="N17" s="19" t="str">
        <x:v>Borrador</x:v>
      </x:c>
    </x:row>
    <x:row r="18" ht="21" customHeight="1">
      <x:c r="A18" s="18" t="n">
        <x:v>46151</x:v>
      </x:c>
      <x:c r="B18" s="19" t="str">
        <x:v>OC-0017</x:v>
      </x:c>
      <x:c r="C18" s="19" t="str">
        <x:v>Comercial Guaraní</x:v>
      </x:c>
      <x:c r="D18" s="19" t="str">
        <x:v>Ana Vera</x:v>
      </x:c>
      <x:c r="E18" s="19" t="str">
        <x:v>Inventario</x:v>
      </x:c>
      <x:c r="F18" s="19" t="n">
        <x:v>5</x:v>
      </x:c>
      <x:c r="G18" s="20" t="n">
        <x:v>2256000</x:v>
      </x:c>
      <x:c r="H18" s="20" t="n">
        <x:f>F18*G18</x:f>
        <x:v>11280000</x:v>
      </x:c>
      <x:c r="I18" s="21" t="n">
        <x:v>0.002</x:v>
      </x:c>
      <x:c r="J18" s="21" t="n">
        <x:v>0.05</x:v>
      </x:c>
      <x:c r="K18" s="20" t="n">
        <x:f>H18*(1-I18)*(1+J18)</x:f>
        <x:v>11820312</x:v>
      </x:c>
      <x:c r="L18" s="18" t="n">
        <x:v>46151</x:v>
      </x:c>
      <x:c r="M18" s="19" t="n">
        <x:v>6</x:v>
      </x:c>
      <x:c r="N18" s="19" t="str">
        <x:v>Aprobada</x:v>
      </x:c>
    </x:row>
    <x:row r="19" ht="21" customHeight="1">
      <x:c r="A19" s="18" t="n">
        <x:v>46185</x:v>
      </x:c>
      <x:c r="B19" s="19" t="str">
        <x:v>OC-0018</x:v>
      </x:c>
      <x:c r="C19" s="19" t="str">
        <x:v>Nexo Py</x:v>
      </x:c>
      <x:c r="D19" s="19" t="str">
        <x:v>Carlos Ríos</x:v>
      </x:c>
      <x:c r="E19" s="19" t="str">
        <x:v>Servicios</x:v>
      </x:c>
      <x:c r="F19" s="19" t="n">
        <x:v>41</x:v>
      </x:c>
      <x:c r="G19" s="20" t="n">
        <x:v>1870000</x:v>
      </x:c>
      <x:c r="H19" s="20" t="n">
        <x:f>F19*G19</x:f>
        <x:v>76670000</x:v>
      </x:c>
      <x:c r="I19" s="21" t="n">
        <x:v>0.008</x:v>
      </x:c>
      <x:c r="J19" s="21" t="n">
        <x:v>0.1</x:v>
      </x:c>
      <x:c r="K19" s="20" t="n">
        <x:f>H19*(1-I19)*(1+J19)</x:f>
        <x:v>83662304</x:v>
      </x:c>
      <x:c r="L19" s="18" t="n">
        <x:v>46185</x:v>
      </x:c>
      <x:c r="M19" s="19" t="n">
        <x:v>28</x:v>
      </x:c>
      <x:c r="N19" s="19" t="str">
        <x:v>En tránsito</x:v>
      </x:c>
    </x:row>
    <x:row r="20" ht="21" customHeight="1">
      <x:c r="A20" s="18" t="n">
        <x:v>46218</x:v>
      </x:c>
      <x:c r="B20" s="19" t="str">
        <x:v>OC-0019</x:v>
      </x:c>
      <x:c r="C20" s="19" t="str">
        <x:v>Arandu SRL</x:v>
      </x:c>
      <x:c r="D20" s="19" t="str">
        <x:v>María Benítez</x:v>
      </x:c>
      <x:c r="E20" s="19" t="str">
        <x:v>Activos</x:v>
      </x:c>
      <x:c r="F20" s="19" t="n">
        <x:v>6</x:v>
      </x:c>
      <x:c r="G20" s="20" t="n">
        <x:v>1130000</x:v>
      </x:c>
      <x:c r="H20" s="20" t="n">
        <x:f>F20*G20</x:f>
        <x:v>6780000</x:v>
      </x:c>
      <x:c r="I20" s="21" t="n">
        <x:v>0.064</x:v>
      </x:c>
      <x:c r="J20" s="21" t="n">
        <x:v>0.05</x:v>
      </x:c>
      <x:c r="K20" s="20" t="n">
        <x:f>H20*(1-I20)*(1+J20)</x:f>
        <x:v>6663384</x:v>
      </x:c>
      <x:c r="L20" s="18" t="n">
        <x:v>46218</x:v>
      </x:c>
      <x:c r="M20" s="19" t="n">
        <x:v>6</x:v>
      </x:c>
      <x:c r="N20" s="19" t="str">
        <x:v>Recibida</x:v>
      </x:c>
    </x:row>
    <x:row r="21" ht="21" customHeight="1">
      <x:c r="A21" s="18" t="n">
        <x:v>46252</x:v>
      </x:c>
      <x:c r="B21" s="19" t="str">
        <x:v>OC-0020</x:v>
      </x:c>
      <x:c r="C21" s="19" t="str">
        <x:v>Punto Norte</x:v>
      </x:c>
      <x:c r="D21" s="19" t="str">
        <x:v>Diego Sosa</x:v>
      </x:c>
      <x:c r="E21" s="19" t="str">
        <x:v>Insumos</x:v>
      </x:c>
      <x:c r="F21" s="19" t="n">
        <x:v>46</x:v>
      </x:c>
      <x:c r="G21" s="20" t="n">
        <x:v>396000</x:v>
      </x:c>
      <x:c r="H21" s="20" t="n">
        <x:f>F21*G21</x:f>
        <x:v>18216000</x:v>
      </x:c>
      <x:c r="I21" s="21" t="n">
        <x:v>0.012</x:v>
      </x:c>
      <x:c r="J21" s="21" t="n">
        <x:v>0.1</x:v>
      </x:c>
      <x:c r="K21" s="20" t="n">
        <x:f>H21*(1-I21)*(1+J21)</x:f>
        <x:v>19797148.8</x:v>
      </x:c>
      <x:c r="L21" s="18" t="n">
        <x:v>46252</x:v>
      </x:c>
      <x:c r="M21" s="19" t="n">
        <x:v>21</x:v>
      </x:c>
      <x:c r="N21" s="19" t="str">
        <x:v>Cancelada</x:v>
      </x:c>
    </x:row>
    <x:row r="22" ht="21" customHeight="1">
      <x:c r="A22" s="18" t="n">
        <x:v>46286</x:v>
      </x:c>
      <x:c r="B22" s="19" t="str">
        <x:v>OC-0021</x:v>
      </x:c>
      <x:c r="C22" s="19" t="str">
        <x:v>Río Verde</x:v>
      </x:c>
      <x:c r="D22" s="19" t="str">
        <x:v>Lucía Ferreira</x:v>
      </x:c>
      <x:c r="E22" s="19" t="str">
        <x:v>Inventario</x:v>
      </x:c>
      <x:c r="F22" s="19" t="n">
        <x:v>35</x:v>
      </x:c>
      <x:c r="G22" s="20" t="n">
        <x:v>737000</x:v>
      </x:c>
      <x:c r="H22" s="20" t="n">
        <x:f>F22*G22</x:f>
        <x:v>25795000</x:v>
      </x:c>
      <x:c r="I22" s="21" t="n">
        <x:v>0.051</x:v>
      </x:c>
      <x:c r="J22" s="21" t="n">
        <x:v>0.05</x:v>
      </x:c>
      <x:c r="K22" s="20" t="n">
        <x:f>H22*(1-I22)*(1+J22)</x:f>
        <x:v>25703427.75</x:v>
      </x:c>
      <x:c r="L22" s="18" t="n">
        <x:v>46286</x:v>
      </x:c>
      <x:c r="M22" s="19" t="n">
        <x:v>7</x:v>
      </x:c>
      <x:c r="N22" s="19" t="str">
        <x:v>Borrador</x:v>
      </x:c>
    </x:row>
    <x:row r="23" ht="21" customHeight="1">
      <x:c r="A23" s="18" t="n">
        <x:v>46319</x:v>
      </x:c>
      <x:c r="B23" s="19" t="str">
        <x:v>OC-0022</x:v>
      </x:c>
      <x:c r="C23" s="19" t="str">
        <x:v>Delta SA</x:v>
      </x:c>
      <x:c r="D23" s="19" t="str">
        <x:v>José Duarte</x:v>
      </x:c>
      <x:c r="E23" s="19" t="str">
        <x:v>Servicios</x:v>
      </x:c>
      <x:c r="F23" s="19" t="n">
        <x:v>63</x:v>
      </x:c>
      <x:c r="G23" s="20" t="n">
        <x:v>1119000</x:v>
      </x:c>
      <x:c r="H23" s="20" t="n">
        <x:f>F23*G23</x:f>
        <x:v>70497000</x:v>
      </x:c>
      <x:c r="I23" s="21" t="n">
        <x:v>0.014</x:v>
      </x:c>
      <x:c r="J23" s="21" t="n">
        <x:v>0.1</x:v>
      </x:c>
      <x:c r="K23" s="20" t="n">
        <x:f>H23*(1-I23)*(1+J23)</x:f>
        <x:v>76461046.2</x:v>
      </x:c>
      <x:c r="L23" s="18" t="n">
        <x:v>46319</x:v>
      </x:c>
      <x:c r="M23" s="19" t="n">
        <x:v>3</x:v>
      </x:c>
      <x:c r="N23" s="19" t="str">
        <x:v>Aprobada</x:v>
      </x:c>
    </x:row>
    <x:row r="24" ht="21" customHeight="1">
      <x:c r="A24" s="18" t="n">
        <x:v>46329</x:v>
      </x:c>
      <x:c r="B24" s="19" t="str">
        <x:v>OC-0023</x:v>
      </x:c>
      <x:c r="C24" s="19" t="str">
        <x:v>Mercado Uno</x:v>
      </x:c>
      <x:c r="D24" s="19" t="str">
        <x:v>Sofía Giménez</x:v>
      </x:c>
      <x:c r="E24" s="19" t="str">
        <x:v>Activos</x:v>
      </x:c>
      <x:c r="F24" s="19" t="n">
        <x:v>9</x:v>
      </x:c>
      <x:c r="G24" s="20" t="n">
        <x:v>2619000</x:v>
      </x:c>
      <x:c r="H24" s="20" t="n">
        <x:f>F24*G24</x:f>
        <x:v>23571000</x:v>
      </x:c>
      <x:c r="I24" s="21" t="n">
        <x:v>0.057</x:v>
      </x:c>
      <x:c r="J24" s="21" t="n">
        <x:v>0.05</x:v>
      </x:c>
      <x:c r="K24" s="20" t="n">
        <x:f>H24*(1-I24)*(1+J24)</x:f>
        <x:v>23338825.650000002</x:v>
      </x:c>
      <x:c r="L24" s="18" t="n">
        <x:v>46329</x:v>
      </x:c>
      <x:c r="M24" s="19" t="n">
        <x:v>27</x:v>
      </x:c>
      <x:c r="N24" s="19" t="str">
        <x:v>En tránsito</x:v>
      </x:c>
    </x:row>
    <x:row r="25" ht="21" customHeight="1">
      <x:c r="A25" s="18" t="n">
        <x:v>46362</x:v>
      </x:c>
      <x:c r="B25" s="19" t="str">
        <x:v>OC-0024</x:v>
      </x:c>
      <x:c r="C25" s="19" t="str">
        <x:v>Visiona</x:v>
      </x:c>
      <x:c r="D25" s="19" t="str">
        <x:v>Miguel Acosta</x:v>
      </x:c>
      <x:c r="E25" s="19" t="str">
        <x:v>Insumos</x:v>
      </x:c>
      <x:c r="F25" s="19" t="n">
        <x:v>50</x:v>
      </x:c>
      <x:c r="G25" s="20" t="n">
        <x:v>948000</x:v>
      </x:c>
      <x:c r="H25" s="20" t="n">
        <x:f>F25*G25</x:f>
        <x:v>47400000</x:v>
      </x:c>
      <x:c r="I25" s="21" t="n">
        <x:v>0.009</x:v>
      </x:c>
      <x:c r="J25" s="21" t="n">
        <x:v>0.1</x:v>
      </x:c>
      <x:c r="K25" s="20" t="n">
        <x:f>H25*(1-I25)*(1+J25)</x:f>
        <x:v>51670740.00000001</x:v>
      </x:c>
      <x:c r="L25" s="18" t="n">
        <x:v>46362</x:v>
      </x:c>
      <x:c r="M25" s="19" t="n">
        <x:v>10</x:v>
      </x:c>
      <x:c r="N25" s="19" t="str">
        <x:v>Recibida</x:v>
      </x:c>
    </x:row>
    <x:row r="26" ht="21" customHeight="1">
      <x:c r="A26" s="18" t="n">
        <x:v>46038</x:v>
      </x:c>
      <x:c r="B26" s="19" t="str">
        <x:v>OC-0025</x:v>
      </x:c>
      <x:c r="C26" s="19" t="str">
        <x:v>Comercial Guaraní</x:v>
      </x:c>
      <x:c r="D26" s="19" t="str">
        <x:v>Ana Vera</x:v>
      </x:c>
      <x:c r="E26" s="19" t="str">
        <x:v>Inventario</x:v>
      </x:c>
      <x:c r="F26" s="19" t="n">
        <x:v>25</x:v>
      </x:c>
      <x:c r="G26" s="20" t="n">
        <x:v>1580000</x:v>
      </x:c>
      <x:c r="H26" s="20" t="n">
        <x:f>F26*G26</x:f>
        <x:v>39500000</x:v>
      </x:c>
      <x:c r="I26" s="21" t="n">
        <x:v>0.029</x:v>
      </x:c>
      <x:c r="J26" s="21" t="n">
        <x:v>0.05</x:v>
      </x:c>
      <x:c r="K26" s="20" t="n">
        <x:f>H26*(1-I26)*(1+J26)</x:f>
        <x:v>40272225</x:v>
      </x:c>
      <x:c r="L26" s="18" t="n">
        <x:v>46038</x:v>
      </x:c>
      <x:c r="M26" s="19" t="n">
        <x:v>23</x:v>
      </x:c>
      <x:c r="N26" s="19" t="str">
        <x:v>Cancelada</x:v>
      </x:c>
    </x:row>
    <x:row r="27" ht="21" customHeight="1">
      <x:c r="A27" s="18" t="n">
        <x:v>46072</x:v>
      </x:c>
      <x:c r="B27" s="19" t="str">
        <x:v>OC-0026</x:v>
      </x:c>
      <x:c r="C27" s="19" t="str">
        <x:v>Nexo Py</x:v>
      </x:c>
      <x:c r="D27" s="19" t="str">
        <x:v>Carlos Ríos</x:v>
      </x:c>
      <x:c r="E27" s="19" t="str">
        <x:v>Servicios</x:v>
      </x:c>
      <x:c r="F27" s="19" t="n">
        <x:v>40</x:v>
      </x:c>
      <x:c r="G27" s="20" t="n">
        <x:v>1583000</x:v>
      </x:c>
      <x:c r="H27" s="20" t="n">
        <x:f>F27*G27</x:f>
        <x:v>63320000</x:v>
      </x:c>
      <x:c r="I27" s="21" t="n">
        <x:v>0.076</x:v>
      </x:c>
      <x:c r="J27" s="21" t="n">
        <x:v>0.1</x:v>
      </x:c>
      <x:c r="K27" s="20" t="n">
        <x:f>H27*(1-I27)*(1+J27)</x:f>
        <x:v>64358448.00000001</x:v>
      </x:c>
      <x:c r="L27" s="18" t="n">
        <x:v>46072</x:v>
      </x:c>
      <x:c r="M27" s="19" t="n">
        <x:v>21</x:v>
      </x:c>
      <x:c r="N27" s="19" t="str">
        <x:v>Borrador</x:v>
      </x:c>
    </x:row>
    <x:row r="28" ht="21" customHeight="1">
      <x:c r="A28" s="18" t="n">
        <x:v>46103</x:v>
      </x:c>
      <x:c r="B28" s="19" t="str">
        <x:v>OC-0027</x:v>
      </x:c>
      <x:c r="C28" s="19" t="str">
        <x:v>Arandu SRL</x:v>
      </x:c>
      <x:c r="D28" s="19" t="str">
        <x:v>María Benítez</x:v>
      </x:c>
      <x:c r="E28" s="19" t="str">
        <x:v>Activos</x:v>
      </x:c>
      <x:c r="F28" s="19" t="n">
        <x:v>2</x:v>
      </x:c>
      <x:c r="G28" s="20" t="n">
        <x:v>1376000</x:v>
      </x:c>
      <x:c r="H28" s="20" t="n">
        <x:f>F28*G28</x:f>
        <x:v>2752000</x:v>
      </x:c>
      <x:c r="I28" s="21" t="n">
        <x:v>0.013</x:v>
      </x:c>
      <x:c r="J28" s="21" t="n">
        <x:v>0.05</x:v>
      </x:c>
      <x:c r="K28" s="20" t="n">
        <x:f>H28*(1-I28)*(1+J28)</x:f>
        <x:v>2852035.2</x:v>
      </x:c>
      <x:c r="L28" s="18" t="n">
        <x:v>46103</x:v>
      </x:c>
      <x:c r="M28" s="19" t="n">
        <x:v>17</x:v>
      </x:c>
      <x:c r="N28" s="19" t="str">
        <x:v>Aprobada</x:v>
      </x:c>
    </x:row>
    <x:row r="29" ht="21" customHeight="1">
      <x:c r="A29" s="18" t="n">
        <x:v>46137</x:v>
      </x:c>
      <x:c r="B29" s="19" t="str">
        <x:v>OC-0028</x:v>
      </x:c>
      <x:c r="C29" s="19" t="str">
        <x:v>Punto Norte</x:v>
      </x:c>
      <x:c r="D29" s="19" t="str">
        <x:v>Diego Sosa</x:v>
      </x:c>
      <x:c r="E29" s="19" t="str">
        <x:v>Insumos</x:v>
      </x:c>
      <x:c r="F29" s="19" t="n">
        <x:v>8</x:v>
      </x:c>
      <x:c r="G29" s="20" t="n">
        <x:v>148000</x:v>
      </x:c>
      <x:c r="H29" s="20" t="n">
        <x:f>F29*G29</x:f>
        <x:v>1184000</x:v>
      </x:c>
      <x:c r="I29" s="21" t="n">
        <x:v>0.048</x:v>
      </x:c>
      <x:c r="J29" s="21" t="n">
        <x:v>0.1</x:v>
      </x:c>
      <x:c r="K29" s="20" t="n">
        <x:f>H29*(1-I29)*(1+J29)</x:f>
        <x:v>1239884.8</x:v>
      </x:c>
      <x:c r="L29" s="18" t="n">
        <x:v>46137</x:v>
      </x:c>
      <x:c r="M29" s="19" t="n">
        <x:v>7</x:v>
      </x:c>
      <x:c r="N29" s="19" t="str">
        <x:v>En tránsito</x:v>
      </x:c>
    </x:row>
    <x:row r="30" ht="21" customHeight="1">
      <x:c r="A30" s="18" t="n">
        <x:v>46146</x:v>
      </x:c>
      <x:c r="B30" s="19" t="str">
        <x:v>OC-0029</x:v>
      </x:c>
      <x:c r="C30" s="19" t="str">
        <x:v>Río Verde</x:v>
      </x:c>
      <x:c r="D30" s="19" t="str">
        <x:v>Lucía Ferreira</x:v>
      </x:c>
      <x:c r="E30" s="19" t="str">
        <x:v>Inventario</x:v>
      </x:c>
      <x:c r="F30" s="19" t="n">
        <x:v>58</x:v>
      </x:c>
      <x:c r="G30" s="20" t="n">
        <x:v>970000</x:v>
      </x:c>
      <x:c r="H30" s="20" t="n">
        <x:f>F30*G30</x:f>
        <x:v>56260000</x:v>
      </x:c>
      <x:c r="I30" s="21" t="n">
        <x:v>0.003</x:v>
      </x:c>
      <x:c r="J30" s="21" t="n">
        <x:v>0.05</x:v>
      </x:c>
      <x:c r="K30" s="20" t="n">
        <x:f>H30*(1-I30)*(1+J30)</x:f>
        <x:v>58895781</x:v>
      </x:c>
      <x:c r="L30" s="18" t="n">
        <x:v>46146</x:v>
      </x:c>
      <x:c r="M30" s="19" t="n">
        <x:v>9</x:v>
      </x:c>
      <x:c r="N30" s="19" t="str">
        <x:v>Recibida</x:v>
      </x:c>
    </x:row>
    <x:row r="31" ht="21" customHeight="1">
      <x:c r="A31" s="18" t="n">
        <x:v>46180</x:v>
      </x:c>
      <x:c r="B31" s="19" t="str">
        <x:v>OC-0030</x:v>
      </x:c>
      <x:c r="C31" s="19" t="str">
        <x:v>Delta SA</x:v>
      </x:c>
      <x:c r="D31" s="19" t="str">
        <x:v>José Duarte</x:v>
      </x:c>
      <x:c r="E31" s="19" t="str">
        <x:v>Servicios</x:v>
      </x:c>
      <x:c r="F31" s="19" t="n">
        <x:v>28</x:v>
      </x:c>
      <x:c r="G31" s="20" t="n">
        <x:v>2747000</x:v>
      </x:c>
      <x:c r="H31" s="20" t="n">
        <x:f>F31*G31</x:f>
        <x:v>76916000</x:v>
      </x:c>
      <x:c r="I31" s="21" t="n">
        <x:v>0.06</x:v>
      </x:c>
      <x:c r="J31" s="21" t="n">
        <x:v>0.1</x:v>
      </x:c>
      <x:c r="K31" s="20" t="n">
        <x:f>H31*(1-I31)*(1+J31)</x:f>
        <x:v>79531144</x:v>
      </x:c>
      <x:c r="L31" s="18" t="n">
        <x:v>46180</x:v>
      </x:c>
      <x:c r="M31" s="19" t="n">
        <x:v>15</x:v>
      </x:c>
      <x:c r="N31" s="19" t="str">
        <x:v>Cancelada</x:v>
      </x:c>
    </x:row>
    <x:row r="32" ht="21" customHeight="1">
      <x:c r="A32" s="18" t="n">
        <x:v>46213</x:v>
      </x:c>
      <x:c r="B32" s="19" t="str">
        <x:v>OC-0031</x:v>
      </x:c>
      <x:c r="C32" s="19" t="str">
        <x:v>Mercado Uno</x:v>
      </x:c>
      <x:c r="D32" s="19" t="str">
        <x:v>Sofía Giménez</x:v>
      </x:c>
      <x:c r="E32" s="19" t="str">
        <x:v>Activos</x:v>
      </x:c>
      <x:c r="F32" s="19" t="n">
        <x:v>26</x:v>
      </x:c>
      <x:c r="G32" s="20" t="n">
        <x:v>930000</x:v>
      </x:c>
      <x:c r="H32" s="20" t="n">
        <x:f>F32*G32</x:f>
        <x:v>24180000</x:v>
      </x:c>
      <x:c r="I32" s="21" t="n">
        <x:v>0.036</x:v>
      </x:c>
      <x:c r="J32" s="21" t="n">
        <x:v>0.05</x:v>
      </x:c>
      <x:c r="K32" s="20" t="n">
        <x:f>H32*(1-I32)*(1+J32)</x:f>
        <x:v>24474996</x:v>
      </x:c>
      <x:c r="L32" s="18" t="n">
        <x:v>46213</x:v>
      </x:c>
      <x:c r="M32" s="19" t="n">
        <x:v>18</x:v>
      </x:c>
      <x:c r="N32" s="19" t="str">
        <x:v>Borrador</x:v>
      </x:c>
    </x:row>
    <x:row r="33" ht="21" customHeight="1">
      <x:c r="A33" s="18" t="n">
        <x:v>46247</x:v>
      </x:c>
      <x:c r="B33" s="19" t="str">
        <x:v>OC-0032</x:v>
      </x:c>
      <x:c r="C33" s="19" t="str">
        <x:v>Visiona</x:v>
      </x:c>
      <x:c r="D33" s="19" t="str">
        <x:v>Miguel Acosta</x:v>
      </x:c>
      <x:c r="E33" s="19" t="str">
        <x:v>Insumos</x:v>
      </x:c>
      <x:c r="F33" s="19" t="n">
        <x:v>15</x:v>
      </x:c>
      <x:c r="G33" s="20" t="n">
        <x:v>286000</x:v>
      </x:c>
      <x:c r="H33" s="20" t="n">
        <x:f>F33*G33</x:f>
        <x:v>4290000</x:v>
      </x:c>
      <x:c r="I33" s="21" t="n">
        <x:v>0.071</x:v>
      </x:c>
      <x:c r="J33" s="21" t="n">
        <x:v>0.1</x:v>
      </x:c>
      <x:c r="K33" s="20" t="n">
        <x:f>H33*(1-I33)*(1+J33)</x:f>
        <x:v>4383951</x:v>
      </x:c>
      <x:c r="L33" s="18" t="n">
        <x:v>46247</x:v>
      </x:c>
      <x:c r="M33" s="19" t="n">
        <x:v>17</x:v>
      </x:c>
      <x:c r="N33" s="19" t="str">
        <x:v>Aprobada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Categoría</x:v>
      </x:c>
      <x:c r="B3" s="108" t="str">
        <x:v>Total orden Gs.</x:v>
      </x:c>
      <x:c r="D3" s="108" t="str">
        <x:v>Comprador</x:v>
      </x:c>
      <x:c r="E3" s="108" t="str">
        <x:v>Entrega días</x:v>
      </x:c>
      <x:c r="G3" s="108" t="str">
        <x:v>Estado</x:v>
      </x:c>
      <x:c r="H3" s="108" t="str">
        <x:v>Registros</x:v>
      </x:c>
      <x:c r="J3" s="108" t="str">
        <x:v>Fecha orden</x:v>
      </x:c>
      <x:c r="K3" s="108" t="str">
        <x:v>Total orden Gs.</x:v>
      </x:c>
    </x:row>
    <x:row r="4">
      <x:c r="A4" s="109" t="str">
        <x:v>Inventario</x:v>
      </x:c>
      <x:c r="B4" s="110" t="n">
        <x:f>SUMIF('Órdenes'!$E$2:$E$33,A4,'Órdenes'!$K$2:$K$33)</x:f>
        <x:v>426327186.6</x:v>
      </x:c>
      <x:c r="D4" s="109" t="str">
        <x:v>Ana Vera</x:v>
      </x:c>
      <x:c r="E4" s="111" t="n">
        <x:f>IFERROR(AVERAGEIF('Órdenes'!$D$2:$D$33,D4,'Órdenes'!$M$2:$M$33),0)</x:f>
        <x:v>17.5</x:v>
      </x:c>
      <x:c r="G4" s="109" t="str">
        <x:v>Borrador</x:v>
      </x:c>
      <x:c r="H4" s="111" t="n">
        <x:f>COUNTIF('Órdenes'!$N$2:$N$33,G4)</x:f>
        <x:v>7</x:v>
      </x:c>
      <x:c r="J4" s="109" t="str">
        <x:v>2026-01-02</x:v>
      </x:c>
      <x:c r="K4" s="110" t="n">
        <x:f>SUMIF('Órdenes'!$A$2:$A$33,DATE(2026,1,2),'Órdenes'!$K$2:$K$33)</x:f>
        <x:v>24229809.45</x:v>
      </x:c>
    </x:row>
    <x:row r="5">
      <x:c r="A5" s="109" t="str">
        <x:v>Servicios</x:v>
      </x:c>
      <x:c r="B5" s="110" t="n">
        <x:f>SUMIF('Órdenes'!$E$2:$E$33,A5,'Órdenes'!$K$2:$K$33)</x:f>
        <x:v>511041580.50000006</x:v>
      </x:c>
      <x:c r="D5" s="109" t="str">
        <x:v>Carlos Ríos</x:v>
      </x:c>
      <x:c r="E5" s="111" t="n">
        <x:f>IFERROR(AVERAGEIF('Órdenes'!$D$2:$D$33,D5,'Órdenes'!$M$2:$M$33),0)</x:f>
        <x:v>16.75</x:v>
      </x:c>
      <x:c r="G5" s="109" t="str">
        <x:v>Aprobada</x:v>
      </x:c>
      <x:c r="H5" s="111" t="n">
        <x:f>COUNTIF('Órdenes'!$N$2:$N$33,G5)</x:f>
        <x:v>7</x:v>
      </x:c>
      <x:c r="J5" s="109" t="str">
        <x:v>2026-02-05</x:v>
      </x:c>
      <x:c r="K5" s="110" t="n">
        <x:f>SUMIF('Órdenes'!$A$2:$A$33,DATE(2026,2,5),'Órdenes'!$K$2:$K$33)</x:f>
        <x:v>16624634.400000002</x:v>
      </x:c>
    </x:row>
    <x:row r="6">
      <x:c r="A6" s="109" t="str">
        <x:v>Activos</x:v>
      </x:c>
      <x:c r="B6" s="110" t="n">
        <x:f>SUMIF('Órdenes'!$E$2:$E$33,A6,'Órdenes'!$K$2:$K$33)</x:f>
        <x:v>283069426.5</x:v>
      </x:c>
      <x:c r="D6" s="109" t="str">
        <x:v>María Benítez</x:v>
      </x:c>
      <x:c r="E6" s="111" t="n">
        <x:f>IFERROR(AVERAGEIF('Órdenes'!$D$2:$D$33,D6,'Órdenes'!$M$2:$M$33),0)</x:f>
        <x:v>13.75</x:v>
      </x:c>
      <x:c r="G6" s="109" t="str">
        <x:v>En tránsito</x:v>
      </x:c>
      <x:c r="H6" s="111" t="n">
        <x:f>COUNTIF('Órdenes'!$N$2:$N$33,G6)</x:f>
        <x:v>6</x:v>
      </x:c>
      <x:c r="J6" s="109" t="str">
        <x:v>2026-03-08</x:v>
      </x:c>
      <x:c r="K6" s="110" t="n">
        <x:f>SUMIF('Órdenes'!$A$2:$A$33,DATE(2026,3,8),'Órdenes'!$K$2:$K$33)</x:f>
        <x:v>23165824.5</x:v>
      </x:c>
    </x:row>
    <x:row r="7">
      <x:c r="A7" s="109" t="str">
        <x:v>Insumos</x:v>
      </x:c>
      <x:c r="B7" s="110" t="n">
        <x:f>SUMIF('Órdenes'!$E$2:$E$33,A7,'Órdenes'!$K$2:$K$33)</x:f>
        <x:v>244490035.90000004</x:v>
      </x:c>
      <x:c r="D7" s="109" t="str">
        <x:v>Diego Sosa</x:v>
      </x:c>
      <x:c r="E7" s="111" t="n">
        <x:f>IFERROR(AVERAGEIF('Órdenes'!$D$2:$D$33,D7,'Órdenes'!$M$2:$M$33),0)</x:f>
        <x:v>16.5</x:v>
      </x:c>
      <x:c r="G7" s="109" t="str">
        <x:v>Recibida</x:v>
      </x:c>
      <x:c r="H7" s="111" t="n">
        <x:f>COUNTIF('Órdenes'!$N$2:$N$33,G7)</x:f>
        <x:v>6</x:v>
      </x:c>
      <x:c r="J7" s="109" t="str">
        <x:v>2026-04-11</x:v>
      </x:c>
      <x:c r="K7" s="110" t="n">
        <x:f>SUMIF('Órdenes'!$A$2:$A$33,DATE(2026,4,11),'Órdenes'!$K$2:$K$33)</x:f>
        <x:v>20133699.3</x:v>
      </x:c>
    </x:row>
    <x:row r="8">
      <x:c r="D8" s="109" t="str">
        <x:v>Lucía Ferreira</x:v>
      </x:c>
      <x:c r="E8" s="111" t="n">
        <x:f>IFERROR(AVERAGEIF('Órdenes'!$D$2:$D$33,D8,'Órdenes'!$M$2:$M$33),0)</x:f>
        <x:v>7.5</x:v>
      </x:c>
      <x:c r="G8" s="109" t="str">
        <x:v>Cancelada</x:v>
      </x:c>
      <x:c r="H8" s="111" t="n">
        <x:f>COUNTIF('Órdenes'!$N$2:$N$33,G8)</x:f>
        <x:v>6</x:v>
      </x:c>
      <x:c r="J8" s="109" t="str">
        <x:v>2026-05-14</x:v>
      </x:c>
      <x:c r="K8" s="110" t="n">
        <x:f>SUMIF('Órdenes'!$A$2:$A$33,DATE(2026,5,14),'Órdenes'!$K$2:$K$33)</x:f>
        <x:v>126080501.4</x:v>
      </x:c>
    </x:row>
    <x:row r="9">
      <x:c r="D9" s="109" t="str">
        <x:v>José Duarte</x:v>
      </x:c>
      <x:c r="E9" s="111" t="n">
        <x:f>IFERROR(AVERAGEIF('Órdenes'!$D$2:$D$33,D9,'Órdenes'!$M$2:$M$33),0)</x:f>
        <x:v>13</x:v>
      </x:c>
      <x:c r="J9" s="109" t="str">
        <x:v>2026-06-17</x:v>
      </x:c>
      <x:c r="K9" s="110" t="n">
        <x:f>SUMIF('Órdenes'!$A$2:$A$33,DATE(2026,6,17),'Órdenes'!$K$2:$K$33)</x:f>
        <x:v>87561911.80000001</x:v>
      </x:c>
    </x:row>
    <x:row r="10">
      <x:c r="D10" s="109" t="str">
        <x:v>Sofía Giménez</x:v>
      </x:c>
      <x:c r="E10" s="111" t="n">
        <x:f>IFERROR(AVERAGEIF('Órdenes'!$D$2:$D$33,D10,'Órdenes'!$M$2:$M$33),0)</x:f>
        <x:v>16.75</x:v>
      </x:c>
      <x:c r="J10" s="109" t="str">
        <x:v>2026-07-20</x:v>
      </x:c>
      <x:c r="K10" s="110" t="n">
        <x:f>SUMIF('Órdenes'!$A$2:$A$33,DATE(2026,7,20),'Órdenes'!$K$2:$K$33)</x:f>
        <x:v>110512382.4</x:v>
      </x:c>
    </x:row>
    <x:row r="11">
      <x:c r="D11" s="109" t="str">
        <x:v>Miguel Acosta</x:v>
      </x:c>
      <x:c r="E11" s="111" t="n">
        <x:f>IFERROR(AVERAGEIF('Órdenes'!$D$2:$D$33,D11,'Órdenes'!$M$2:$M$33),0)</x:f>
        <x:v>18.5</x:v>
      </x:c>
      <x:c r="J11" s="109" t="str">
        <x:v>2026-08-23</x:v>
      </x:c>
      <x:c r="K11" s="110" t="n">
        <x:f>SUMIF('Órdenes'!$A$2:$A$33,DATE(2026,8,23),'Órdenes'!$K$2:$K$33)</x:f>
        <x:v>57469500.00000001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Órdenes de compra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“Órdenes”.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9">
      <x:c r="B9" s="164" t="str">
        <x:v>DNIT · Ley 6380/2019</x:v>
      </x:c>
      <x:c r="C9" s="164" t="str">
        <x:v>https://www.dnit.gov.py/documents/20123/399318/LEY%2B6380-2019.pdf/7437353b-7f7e-28e6-c41a-da57f1af1439?t=1708610543388</x:v>
      </x:c>
      <x:c r="D9" s="164" t="str">
        <x:v>2026-08-04</x:v>
      </x:c>
      <x:c r="E9" s="164" t="str">
        <x:v>Criterios y campos de referencia</x:v>
      </x:c>
    </x:row>
    <x:row r="12">
      <x:c r="B12" s="168" t="str">
        <x:v>Aviso: estructura demostrativa. Las fuentes orientan definiciones y criterios, pero no convierten la plantilla en asesoría contable, laboral, legal ni financiera.</x:v>
      </x:c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  <x:row r="14">
      <x:c r="B14" s="168"/>
      <x:c r="C14" s="168"/>
      <x:c r="D14" s="168"/>
      <x:c r="E14" s="168"/>
      <x:c r="F14" s="168"/>
      <x:c r="G14" s="168"/>
      <x:c r="H14" s="168"/>
    </x:row>
  </x:sheetData>
  <x:mergeCells>
    <x:mergeCell ref="B2:H4"/>
    <x:mergeCell ref="B12:H14"/>
  </x:mergeCells>
  <x:pageMargins left="0.7" right="0.7" top="0.75" bottom="0.75" header="0.3" footer="0.3"/>
</x:worksheet>
</file>