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8583929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41970d124e34b63"/>
    <x:sheet xmlns:r="http://schemas.openxmlformats.org/officeDocument/2006/relationships" name="Campañas" sheetId="2" r:id="Rbb218b98dd0c4cc8"/>
    <x:sheet xmlns:r="http://schemas.openxmlformats.org/officeDocument/2006/relationships" name="Análisis" sheetId="3" r:id="R45f80adb8b374ee1"/>
    <x:sheet xmlns:r="http://schemas.openxmlformats.org/officeDocument/2006/relationships" name="Guía de uso" sheetId="4" r:id="R326ff84082e54fdb"/>
    <x:sheet xmlns:r="http://schemas.openxmlformats.org/officeDocument/2006/relationships" name="Fuentes" sheetId="5" r:id="Re396c7f7d04940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6f26ccedb4f31" /><Relationship Type="http://schemas.openxmlformats.org/officeDocument/2006/relationships/theme" Target="/xl/theme/theme1.xml" Id="Rd95208dbc16842d9" /><Relationship Type="http://schemas.openxmlformats.org/officeDocument/2006/relationships/sharedStrings" Target="/xl/sharedStrings.xml" Id="R9768500b95ef4baf" /><Relationship Type="http://schemas.openxmlformats.org/officeDocument/2006/relationships/worksheet" Target="/xl/worksheets/sheet1.xml" Id="Ra41970d124e34b63" /><Relationship Type="http://schemas.openxmlformats.org/officeDocument/2006/relationships/worksheet" Target="/xl/worksheets/sheet2.xml" Id="Rbb218b98dd0c4cc8" /><Relationship Type="http://schemas.openxmlformats.org/officeDocument/2006/relationships/worksheet" Target="/xl/worksheets/sheet3.xml" Id="R45f80adb8b374ee1" /><Relationship Type="http://schemas.openxmlformats.org/officeDocument/2006/relationships/worksheet" Target="/xl/worksheets/sheet4.xml" Id="R326ff84082e54fdb" /><Relationship Type="http://schemas.openxmlformats.org/officeDocument/2006/relationships/worksheet" Target="/xl/worksheets/sheet5.xml" Id="Re396c7f7d04940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dd477e0c99c4c62" /><Relationship Type="http://schemas.openxmlformats.org/officeDocument/2006/relationships/chart" Target="/xl/drawings/charts/chart2.xml" Id="R61bcce770bad405b" /><Relationship Type="http://schemas.openxmlformats.org/officeDocument/2006/relationships/chart" Target="/xl/drawings/charts/chart3.xml" Id="R53bad228e7554b70" /><Relationship Type="http://schemas.openxmlformats.org/officeDocument/2006/relationships/chart" Target="/xl/drawings/charts/chart4.xml" Id="R57ec2ad843054ae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Presupuesto Gs. por Objetivo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Presupuesto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Leads objetivo promedio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Leads objetivo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Presupuesto Gs. por Inicio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Presupuesto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d477e0c99c4c62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bcce770bad405b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bad228e7554b70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7ec2ad843054ae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481d876957b4ae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Planificador de campañas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Marketing y SEO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Presupuesto</x:v>
      </x:c>
      <x:c r="C6" s="18"/>
      <x:c r="D6" s="18"/>
      <x:c r="E6" s="18"/>
      <x:c r="F6" s="54" t="str">
        <x:v>Leads objetivo promedio</x:v>
      </x:c>
      <x:c r="G6" s="18"/>
      <x:c r="H6" s="18"/>
      <x:c r="I6" s="18"/>
      <x:c r="J6" s="54" t="str">
        <x:v>Campañas</x:v>
      </x:c>
      <x:c r="K6" s="18"/>
      <x:c r="L6" s="18"/>
      <x:c r="M6" s="54" t="str">
        <x:v>Activas</x:v>
      </x:c>
      <x:c r="N6" s="18"/>
      <x:c r="O6" s="18"/>
      <x:c r="P6" s="18"/>
    </x:row>
    <x:row r="7" ht="19" customHeight="1">
      <x:c r="A7" s="18"/>
      <x:c r="B7" s="55" t="n">
        <x:f>SUM('Campañas'!$G$2:$G$33)</x:f>
        <x:v>204161000</x:v>
      </x:c>
      <x:c r="C7" s="56"/>
      <x:c r="D7" s="56"/>
      <x:c r="E7" s="57"/>
      <x:c r="F7" s="92" t="n">
        <x:f>AVERAGE('Campañas'!$J$2:$J$33)</x:f>
        <x:v>355.75</x:v>
      </x:c>
      <x:c r="G7" s="93"/>
      <x:c r="H7" s="93"/>
      <x:c r="I7" s="94"/>
      <x:c r="J7" s="92" t="n">
        <x:f>COUNTA('Campañas'!$A$2:$A$33)</x:f>
        <x:v>32</x:v>
      </x:c>
      <x:c r="K7" s="93"/>
      <x:c r="L7" s="94"/>
      <x:c r="M7" s="92" t="n">
        <x:f>COUNTIF('Campañas'!$N$2:$N$33,"Cerrada")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481d876957b4ae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18" hidden="0" customWidth="1"/>
    <x:col min="8" max="8" width="23" hidden="0" customWidth="1"/>
    <x:col min="9" max="9" width="17" hidden="0" customWidth="1"/>
    <x:col min="10" max="10" width="17" hidden="0" customWidth="1"/>
    <x:col min="11" max="11" width="19" hidden="0" customWidth="1"/>
    <x:col min="12" max="12" width="16" hidden="0" customWidth="1"/>
    <x:col min="13" max="13" width="14" hidden="0" customWidth="1"/>
    <x:col min="14" max="14" width="12" hidden="0" customWidth="1"/>
  </x:cols>
  <x:sheetData>
    <x:row r="1" ht="34" customHeight="1">
      <x:c r="A1" s="8" t="str">
        <x:v>Inicio</x:v>
      </x:c>
      <x:c r="B1" s="8" t="str">
        <x:v>Campaña</x:v>
      </x:c>
      <x:c r="C1" s="8" t="str">
        <x:v>Objetivo</x:v>
      </x:c>
      <x:c r="D1" s="8" t="str">
        <x:v>Audiencia</x:v>
      </x:c>
      <x:c r="E1" s="8" t="str">
        <x:v>Canal</x:v>
      </x:c>
      <x:c r="F1" s="8" t="str">
        <x:v>Responsable</x:v>
      </x:c>
      <x:c r="G1" s="8" t="str">
        <x:v>Presupuesto Gs.</x:v>
      </x:c>
      <x:c r="H1" s="8" t="str">
        <x:v>Impresiones objetivo</x:v>
      </x:c>
      <x:c r="I1" s="8" t="str">
        <x:v>Clics objetivo</x:v>
      </x:c>
      <x:c r="J1" s="8" t="str">
        <x:v>Leads objetivo</x:v>
      </x:c>
      <x:c r="K1" s="8" t="str">
        <x:v>CPL objetivo Gs.</x:v>
      </x:c>
      <x:c r="L1" s="8" t="str">
        <x:v>Duración días</x:v>
      </x:c>
      <x:c r="M1" s="8" t="str">
        <x:v>Dependencia</x:v>
      </x:c>
      <x:c r="N1" s="8" t="str">
        <x:v>Estado</x:v>
      </x:c>
    </x:row>
    <x:row r="2" ht="21" customHeight="1">
      <x:c r="A2" s="15" t="n">
        <x:v>46024</x:v>
      </x:c>
      <x:c r="B2" s="16" t="str">
        <x:v>CMP-0001</x:v>
      </x:c>
      <x:c r="C2" s="16" t="str">
        <x:v>Reconocimiento</x:v>
      </x:c>
      <x:c r="D2" s="16" t="str">
        <x:v>PyME</x:v>
      </x:c>
      <x:c r="E2" s="16" t="str">
        <x:v>Google</x:v>
      </x:c>
      <x:c r="F2" s="16" t="str">
        <x:v>Ana Vera</x:v>
      </x:c>
      <x:c r="G2" s="17" t="n">
        <x:v>9319000</x:v>
      </x:c>
      <x:c r="H2" s="16" t="n">
        <x:v>190568</x:v>
      </x:c>
      <x:c r="I2" s="16" t="n">
        <x:v>13358</x:v>
      </x:c>
      <x:c r="J2" s="16" t="n">
        <x:v>438</x:v>
      </x:c>
      <x:c r="K2" s="17" t="n">
        <x:f>IFERROR(G2/J2,0)</x:f>
        <x:v>21276.255707762557</x:v>
      </x:c>
      <x:c r="L2" s="16" t="n">
        <x:v>50</x:v>
      </x:c>
      <x:c r="M2" s="16" t="str">
        <x:v>Creatividades</x:v>
      </x:c>
      <x:c r="N2" s="16" t="str">
        <x:v>Planificada</x:v>
      </x:c>
    </x:row>
    <x:row r="3" ht="21" customHeight="1">
      <x:c r="A3" s="15" t="n">
        <x:v>46058</x:v>
      </x:c>
      <x:c r="B3" s="16" t="str">
        <x:v>CMP-0002</x:v>
      </x:c>
      <x:c r="C3" s="16" t="str">
        <x:v>Tráfico</x:v>
      </x:c>
      <x:c r="D3" s="16" t="str">
        <x:v>Profesionales</x:v>
      </x:c>
      <x:c r="E3" s="16" t="str">
        <x:v>Meta</x:v>
      </x:c>
      <x:c r="F3" s="16" t="str">
        <x:v>Carlos Ríos</x:v>
      </x:c>
      <x:c r="G3" s="17" t="n">
        <x:v>2519000</x:v>
      </x:c>
      <x:c r="H3" s="16" t="n">
        <x:v>245616</x:v>
      </x:c>
      <x:c r="I3" s="16" t="n">
        <x:v>5041</x:v>
      </x:c>
      <x:c r="J3" s="16" t="n">
        <x:v>353</x:v>
      </x:c>
      <x:c r="K3" s="17" t="n">
        <x:f>IFERROR(G3/J3,0)</x:f>
        <x:v>7135.977337110482</x:v>
      </x:c>
      <x:c r="L3" s="16" t="n">
        <x:v>10</x:v>
      </x:c>
      <x:c r="M3" s="16" t="str">
        <x:v>Landing</x:v>
      </x:c>
      <x:c r="N3" s="16" t="str">
        <x:v>Activa</x:v>
      </x:c>
    </x:row>
    <x:row r="4" ht="21" customHeight="1">
      <x:c r="A4" s="15" t="n">
        <x:v>46089</x:v>
      </x:c>
      <x:c r="B4" s="16" t="str">
        <x:v>CMP-0003</x:v>
      </x:c>
      <x:c r="C4" s="16" t="str">
        <x:v>Leads</x:v>
      </x:c>
      <x:c r="D4" s="16" t="str">
        <x:v>Comercios</x:v>
      </x:c>
      <x:c r="E4" s="16" t="str">
        <x:v>LinkedIn</x:v>
      </x:c>
      <x:c r="F4" s="16" t="str">
        <x:v>María Benítez</x:v>
      </x:c>
      <x:c r="G4" s="17" t="n">
        <x:v>5293000</x:v>
      </x:c>
      <x:c r="H4" s="16" t="n">
        <x:v>56428</x:v>
      </x:c>
      <x:c r="I4" s="16" t="n">
        <x:v>14091</x:v>
      </x:c>
      <x:c r="J4" s="16" t="n">
        <x:v>127</x:v>
      </x:c>
      <x:c r="K4" s="17" t="n">
        <x:f>IFERROR(G4/J4,0)</x:f>
        <x:v>41677.16535433071</x:v>
      </x:c>
      <x:c r="L4" s="16" t="n">
        <x:v>26</x:v>
      </x:c>
      <x:c r="M4" s="16" t="str">
        <x:v>Datos</x:v>
      </x:c>
      <x:c r="N4" s="16" t="str">
        <x:v>Pausada</x:v>
      </x:c>
    </x:row>
    <x:row r="5" ht="21" customHeight="1">
      <x:c r="A5" s="15" t="n">
        <x:v>46123</x:v>
      </x:c>
      <x:c r="B5" s="16" t="str">
        <x:v>CMP-0004</x:v>
      </x:c>
      <x:c r="C5" s="16" t="str">
        <x:v>Ventas</x:v>
      </x:c>
      <x:c r="D5" s="16" t="str">
        <x:v>Empresas</x:v>
      </x:c>
      <x:c r="E5" s="16" t="str">
        <x:v>Email</x:v>
      </x:c>
      <x:c r="F5" s="16" t="str">
        <x:v>Diego Sosa</x:v>
      </x:c>
      <x:c r="G5" s="17" t="n">
        <x:v>6157000</x:v>
      </x:c>
      <x:c r="H5" s="16" t="n">
        <x:v>82303</x:v>
      </x:c>
      <x:c r="I5" s="16" t="n">
        <x:v>2603</x:v>
      </x:c>
      <x:c r="J5" s="16" t="n">
        <x:v>236</x:v>
      </x:c>
      <x:c r="K5" s="17" t="n">
        <x:f>IFERROR(G5/J5,0)</x:f>
        <x:v>26088.98305084746</x:v>
      </x:c>
      <x:c r="L5" s="16" t="n">
        <x:v>32</x:v>
      </x:c>
      <x:c r="M5" s="16" t="str">
        <x:v>Ninguna</x:v>
      </x:c>
      <x:c r="N5" s="16" t="str">
        <x:v>Cerrada</x:v>
      </x:c>
    </x:row>
    <x:row r="6" ht="21" customHeight="1">
      <x:c r="A6" s="15" t="n">
        <x:v>46156</x:v>
      </x:c>
      <x:c r="B6" s="16" t="str">
        <x:v>CMP-0005</x:v>
      </x:c>
      <x:c r="C6" s="16" t="str">
        <x:v>Remarketing</x:v>
      </x:c>
      <x:c r="D6" s="16" t="str">
        <x:v>PyME</x:v>
      </x:c>
      <x:c r="E6" s="16" t="str">
        <x:v>Orgánico</x:v>
      </x:c>
      <x:c r="F6" s="16" t="str">
        <x:v>Lucía Ferreira</x:v>
      </x:c>
      <x:c r="G6" s="17" t="n">
        <x:v>9495000</x:v>
      </x:c>
      <x:c r="H6" s="16" t="n">
        <x:v>55778</x:v>
      </x:c>
      <x:c r="I6" s="16" t="n">
        <x:v>3939</x:v>
      </x:c>
      <x:c r="J6" s="16" t="n">
        <x:v>96</x:v>
      </x:c>
      <x:c r="K6" s="17" t="n">
        <x:f>IFERROR(G6/J6,0)</x:f>
        <x:v>98906.25</x:v>
      </x:c>
      <x:c r="L6" s="16" t="n">
        <x:v>20</x:v>
      </x:c>
      <x:c r="M6" s="16" t="str">
        <x:v>Creatividades</x:v>
      </x:c>
      <x:c r="N6" s="16" t="str">
        <x:v>Planificada</x:v>
      </x:c>
    </x:row>
    <x:row r="7" ht="21" customHeight="1">
      <x:c r="A7" s="15" t="n">
        <x:v>46190</x:v>
      </x:c>
      <x:c r="B7" s="16" t="str">
        <x:v>CMP-0006</x:v>
      </x:c>
      <x:c r="C7" s="16" t="str">
        <x:v>Reconocimiento</x:v>
      </x:c>
      <x:c r="D7" s="16" t="str">
        <x:v>Profesionales</x:v>
      </x:c>
      <x:c r="E7" s="16" t="str">
        <x:v>Google</x:v>
      </x:c>
      <x:c r="F7" s="16" t="str">
        <x:v>José Duarte</x:v>
      </x:c>
      <x:c r="G7" s="17" t="n">
        <x:v>4078000</x:v>
      </x:c>
      <x:c r="H7" s="16" t="n">
        <x:v>181566</x:v>
      </x:c>
      <x:c r="I7" s="16" t="n">
        <x:v>6329</x:v>
      </x:c>
      <x:c r="J7" s="16" t="n">
        <x:v>21</x:v>
      </x:c>
      <x:c r="K7" s="17" t="n">
        <x:f>IFERROR(G7/J7,0)</x:f>
        <x:v>194190.47619047618</x:v>
      </x:c>
      <x:c r="L7" s="16" t="n">
        <x:v>33</x:v>
      </x:c>
      <x:c r="M7" s="16" t="str">
        <x:v>Landing</x:v>
      </x:c>
      <x:c r="N7" s="16" t="str">
        <x:v>Activa</x:v>
      </x:c>
    </x:row>
    <x:row r="8" ht="21" customHeight="1">
      <x:c r="A8" s="15" t="n">
        <x:v>46223</x:v>
      </x:c>
      <x:c r="B8" s="16" t="str">
        <x:v>CMP-0007</x:v>
      </x:c>
      <x:c r="C8" s="16" t="str">
        <x:v>Tráfico</x:v>
      </x:c>
      <x:c r="D8" s="16" t="str">
        <x:v>Comercios</x:v>
      </x:c>
      <x:c r="E8" s="16" t="str">
        <x:v>Meta</x:v>
      </x:c>
      <x:c r="F8" s="16" t="str">
        <x:v>Sofía Giménez</x:v>
      </x:c>
      <x:c r="G8" s="17" t="n">
        <x:v>7999000</x:v>
      </x:c>
      <x:c r="H8" s="16" t="n">
        <x:v>62294</x:v>
      </x:c>
      <x:c r="I8" s="16" t="n">
        <x:v>17492</x:v>
      </x:c>
      <x:c r="J8" s="16" t="n">
        <x:v>579</x:v>
      </x:c>
      <x:c r="K8" s="17" t="n">
        <x:f>IFERROR(G8/J8,0)</x:f>
        <x:v>13815.198618307426</x:v>
      </x:c>
      <x:c r="L8" s="16" t="n">
        <x:v>38</x:v>
      </x:c>
      <x:c r="M8" s="16" t="str">
        <x:v>Datos</x:v>
      </x:c>
      <x:c r="N8" s="16" t="str">
        <x:v>Pausada</x:v>
      </x:c>
    </x:row>
    <x:row r="9" ht="21" customHeight="1">
      <x:c r="A9" s="15" t="n">
        <x:v>46257</x:v>
      </x:c>
      <x:c r="B9" s="16" t="str">
        <x:v>CMP-0008</x:v>
      </x:c>
      <x:c r="C9" s="16" t="str">
        <x:v>Leads</x:v>
      </x:c>
      <x:c r="D9" s="16" t="str">
        <x:v>Empresas</x:v>
      </x:c>
      <x:c r="E9" s="16" t="str">
        <x:v>LinkedIn</x:v>
      </x:c>
      <x:c r="F9" s="16" t="str">
        <x:v>Miguel Acosta</x:v>
      </x:c>
      <x:c r="G9" s="17" t="n">
        <x:v>2393000</x:v>
      </x:c>
      <x:c r="H9" s="16" t="n">
        <x:v>239988</x:v>
      </x:c>
      <x:c r="I9" s="16" t="n">
        <x:v>1026</x:v>
      </x:c>
      <x:c r="J9" s="16" t="n">
        <x:v>528</x:v>
      </x:c>
      <x:c r="K9" s="17" t="n">
        <x:f>IFERROR(G9/J9,0)</x:f>
        <x:v>4532.19696969697</x:v>
      </x:c>
      <x:c r="L9" s="16" t="n">
        <x:v>49</x:v>
      </x:c>
      <x:c r="M9" s="16" t="str">
        <x:v>Ninguna</x:v>
      </x:c>
      <x:c r="N9" s="16" t="str">
        <x:v>Cerrada</x:v>
      </x:c>
    </x:row>
    <x:row r="10" ht="21" customHeight="1">
      <x:c r="A10" s="15" t="n">
        <x:v>46267</x:v>
      </x:c>
      <x:c r="B10" s="16" t="str">
        <x:v>CMP-0009</x:v>
      </x:c>
      <x:c r="C10" s="16" t="str">
        <x:v>Ventas</x:v>
      </x:c>
      <x:c r="D10" s="16" t="str">
        <x:v>PyME</x:v>
      </x:c>
      <x:c r="E10" s="16" t="str">
        <x:v>Email</x:v>
      </x:c>
      <x:c r="F10" s="16" t="str">
        <x:v>Ana Vera</x:v>
      </x:c>
      <x:c r="G10" s="17" t="n">
        <x:v>7887000</x:v>
      </x:c>
      <x:c r="H10" s="16" t="n">
        <x:v>58115</x:v>
      </x:c>
      <x:c r="I10" s="16" t="n">
        <x:v>6252</x:v>
      </x:c>
      <x:c r="J10" s="16" t="n">
        <x:v>457</x:v>
      </x:c>
      <x:c r="K10" s="17" t="n">
        <x:f>IFERROR(G10/J10,0)</x:f>
        <x:v>17258.2056892779</x:v>
      </x:c>
      <x:c r="L10" s="16" t="n">
        <x:v>49</x:v>
      </x:c>
      <x:c r="M10" s="16" t="str">
        <x:v>Creatividades</x:v>
      </x:c>
      <x:c r="N10" s="16" t="str">
        <x:v>Planificada</x:v>
      </x:c>
    </x:row>
    <x:row r="11" ht="21" customHeight="1">
      <x:c r="A11" s="15" t="n">
        <x:v>46300</x:v>
      </x:c>
      <x:c r="B11" s="16" t="str">
        <x:v>CMP-0010</x:v>
      </x:c>
      <x:c r="C11" s="16" t="str">
        <x:v>Remarketing</x:v>
      </x:c>
      <x:c r="D11" s="16" t="str">
        <x:v>Profesionales</x:v>
      </x:c>
      <x:c r="E11" s="16" t="str">
        <x:v>Orgánico</x:v>
      </x:c>
      <x:c r="F11" s="16" t="str">
        <x:v>Carlos Ríos</x:v>
      </x:c>
      <x:c r="G11" s="17" t="n">
        <x:v>11534000</x:v>
      </x:c>
      <x:c r="H11" s="16" t="n">
        <x:v>188014</x:v>
      </x:c>
      <x:c r="I11" s="16" t="n">
        <x:v>15004</x:v>
      </x:c>
      <x:c r="J11" s="16" t="n">
        <x:v>205</x:v>
      </x:c>
      <x:c r="K11" s="17" t="n">
        <x:f>IFERROR(G11/J11,0)</x:f>
        <x:v>56263.41463414634</x:v>
      </x:c>
      <x:c r="L11" s="16" t="n">
        <x:v>13</x:v>
      </x:c>
      <x:c r="M11" s="16" t="str">
        <x:v>Landing</x:v>
      </x:c>
      <x:c r="N11" s="16" t="str">
        <x:v>Activa</x:v>
      </x:c>
    </x:row>
    <x:row r="12" ht="21" customHeight="1">
      <x:c r="A12" s="15" t="n">
        <x:v>46334</x:v>
      </x:c>
      <x:c r="B12" s="16" t="str">
        <x:v>CMP-0011</x:v>
      </x:c>
      <x:c r="C12" s="16" t="str">
        <x:v>Reconocimiento</x:v>
      </x:c>
      <x:c r="D12" s="16" t="str">
        <x:v>Comercios</x:v>
      </x:c>
      <x:c r="E12" s="16" t="str">
        <x:v>Google</x:v>
      </x:c>
      <x:c r="F12" s="16" t="str">
        <x:v>María Benítez</x:v>
      </x:c>
      <x:c r="G12" s="17" t="n">
        <x:v>6235000</x:v>
      </x:c>
      <x:c r="H12" s="16" t="n">
        <x:v>121305</x:v>
      </x:c>
      <x:c r="I12" s="16" t="n">
        <x:v>548</x:v>
      </x:c>
      <x:c r="J12" s="16" t="n">
        <x:v>567</x:v>
      </x:c>
      <x:c r="K12" s="17" t="n">
        <x:f>IFERROR(G12/J12,0)</x:f>
        <x:v>10996.47266313933</x:v>
      </x:c>
      <x:c r="L12" s="16" t="n">
        <x:v>47</x:v>
      </x:c>
      <x:c r="M12" s="16" t="str">
        <x:v>Datos</x:v>
      </x:c>
      <x:c r="N12" s="16" t="str">
        <x:v>Pausada</x:v>
      </x:c>
    </x:row>
    <x:row r="13" ht="21" customHeight="1">
      <x:c r="A13" s="15" t="n">
        <x:v>46367</x:v>
      </x:c>
      <x:c r="B13" s="16" t="str">
        <x:v>CMP-0012</x:v>
      </x:c>
      <x:c r="C13" s="16" t="str">
        <x:v>Tráfico</x:v>
      </x:c>
      <x:c r="D13" s="16" t="str">
        <x:v>Empresas</x:v>
      </x:c>
      <x:c r="E13" s="16" t="str">
        <x:v>Meta</x:v>
      </x:c>
      <x:c r="F13" s="16" t="str">
        <x:v>Diego Sosa</x:v>
      </x:c>
      <x:c r="G13" s="17" t="n">
        <x:v>3473000</x:v>
      </x:c>
      <x:c r="H13" s="16" t="n">
        <x:v>78037</x:v>
      </x:c>
      <x:c r="I13" s="16" t="n">
        <x:v>11454</x:v>
      </x:c>
      <x:c r="J13" s="16" t="n">
        <x:v>78</x:v>
      </x:c>
      <x:c r="K13" s="17" t="n">
        <x:f>IFERROR(G13/J13,0)</x:f>
        <x:v>44525.64102564102</x:v>
      </x:c>
      <x:c r="L13" s="16" t="n">
        <x:v>9</x:v>
      </x:c>
      <x:c r="M13" s="16" t="str">
        <x:v>Ninguna</x:v>
      </x:c>
      <x:c r="N13" s="16" t="str">
        <x:v>Cerrada</x:v>
      </x:c>
    </x:row>
    <x:row r="14" ht="21" customHeight="1">
      <x:c r="A14" s="15" t="n">
        <x:v>46043</x:v>
      </x:c>
      <x:c r="B14" s="16" t="str">
        <x:v>CMP-0013</x:v>
      </x:c>
      <x:c r="C14" s="16" t="str">
        <x:v>Leads</x:v>
      </x:c>
      <x:c r="D14" s="16" t="str">
        <x:v>PyME</x:v>
      </x:c>
      <x:c r="E14" s="16" t="str">
        <x:v>LinkedIn</x:v>
      </x:c>
      <x:c r="F14" s="16" t="str">
        <x:v>Lucía Ferreira</x:v>
      </x:c>
      <x:c r="G14" s="17" t="n">
        <x:v>1294000</x:v>
      </x:c>
      <x:c r="H14" s="16" t="n">
        <x:v>23821</x:v>
      </x:c>
      <x:c r="I14" s="16" t="n">
        <x:v>7412</x:v>
      </x:c>
      <x:c r="J14" s="16" t="n">
        <x:v>236</x:v>
      </x:c>
      <x:c r="K14" s="17" t="n">
        <x:f>IFERROR(G14/J14,0)</x:f>
        <x:v>5483.050847457627</x:v>
      </x:c>
      <x:c r="L14" s="16" t="n">
        <x:v>34</x:v>
      </x:c>
      <x:c r="M14" s="16" t="str">
        <x:v>Creatividades</x:v>
      </x:c>
      <x:c r="N14" s="16" t="str">
        <x:v>Planificada</x:v>
      </x:c>
    </x:row>
    <x:row r="15" ht="21" customHeight="1">
      <x:c r="A15" s="15" t="n">
        <x:v>46077</x:v>
      </x:c>
      <x:c r="B15" s="16" t="str">
        <x:v>CMP-0014</x:v>
      </x:c>
      <x:c r="C15" s="16" t="str">
        <x:v>Ventas</x:v>
      </x:c>
      <x:c r="D15" s="16" t="str">
        <x:v>Profesionales</x:v>
      </x:c>
      <x:c r="E15" s="16" t="str">
        <x:v>Email</x:v>
      </x:c>
      <x:c r="F15" s="16" t="str">
        <x:v>José Duarte</x:v>
      </x:c>
      <x:c r="G15" s="17" t="n">
        <x:v>2426000</x:v>
      </x:c>
      <x:c r="H15" s="16" t="n">
        <x:v>208009</x:v>
      </x:c>
      <x:c r="I15" s="16" t="n">
        <x:v>505</x:v>
      </x:c>
      <x:c r="J15" s="16" t="n">
        <x:v>600</x:v>
      </x:c>
      <x:c r="K15" s="17" t="n">
        <x:f>IFERROR(G15/J15,0)</x:f>
        <x:v>4043.3333333333335</x:v>
      </x:c>
      <x:c r="L15" s="16" t="n">
        <x:v>29</x:v>
      </x:c>
      <x:c r="M15" s="16" t="str">
        <x:v>Landing</x:v>
      </x:c>
      <x:c r="N15" s="16" t="str">
        <x:v>Activa</x:v>
      </x:c>
    </x:row>
    <x:row r="16" ht="21" customHeight="1">
      <x:c r="A16" s="15" t="n">
        <x:v>46084</x:v>
      </x:c>
      <x:c r="B16" s="16" t="str">
        <x:v>CMP-0015</x:v>
      </x:c>
      <x:c r="C16" s="16" t="str">
        <x:v>Remarketing</x:v>
      </x:c>
      <x:c r="D16" s="16" t="str">
        <x:v>Comercios</x:v>
      </x:c>
      <x:c r="E16" s="16" t="str">
        <x:v>Orgánico</x:v>
      </x:c>
      <x:c r="F16" s="16" t="str">
        <x:v>Sofía Giménez</x:v>
      </x:c>
      <x:c r="G16" s="17" t="n">
        <x:v>11819000</x:v>
      </x:c>
      <x:c r="H16" s="16" t="n">
        <x:v>160460</x:v>
      </x:c>
      <x:c r="I16" s="16" t="n">
        <x:v>702</x:v>
      </x:c>
      <x:c r="J16" s="16" t="n">
        <x:v>390</x:v>
      </x:c>
      <x:c r="K16" s="17" t="n">
        <x:f>IFERROR(G16/J16,0)</x:f>
        <x:v>30305.128205128207</x:v>
      </x:c>
      <x:c r="L16" s="16" t="n">
        <x:v>26</x:v>
      </x:c>
      <x:c r="M16" s="16" t="str">
        <x:v>Datos</x:v>
      </x:c>
      <x:c r="N16" s="16" t="str">
        <x:v>Pausada</x:v>
      </x:c>
    </x:row>
    <x:row r="17" ht="21" customHeight="1">
      <x:c r="A17" s="15" t="n">
        <x:v>46118</x:v>
      </x:c>
      <x:c r="B17" s="16" t="str">
        <x:v>CMP-0016</x:v>
      </x:c>
      <x:c r="C17" s="16" t="str">
        <x:v>Reconocimiento</x:v>
      </x:c>
      <x:c r="D17" s="16" t="str">
        <x:v>Empresas</x:v>
      </x:c>
      <x:c r="E17" s="16" t="str">
        <x:v>Google</x:v>
      </x:c>
      <x:c r="F17" s="16" t="str">
        <x:v>Miguel Acosta</x:v>
      </x:c>
      <x:c r="G17" s="17" t="n">
        <x:v>1441000</x:v>
      </x:c>
      <x:c r="H17" s="16" t="n">
        <x:v>23252</x:v>
      </x:c>
      <x:c r="I17" s="16" t="n">
        <x:v>4696</x:v>
      </x:c>
      <x:c r="J17" s="16" t="n">
        <x:v>418</x:v>
      </x:c>
      <x:c r="K17" s="17" t="n">
        <x:f>IFERROR(G17/J17,0)</x:f>
        <x:v>3447.3684210526317</x:v>
      </x:c>
      <x:c r="L17" s="16" t="n">
        <x:v>43</x:v>
      </x:c>
      <x:c r="M17" s="16" t="str">
        <x:v>Ninguna</x:v>
      </x:c>
      <x:c r="N17" s="16" t="str">
        <x:v>Cerrada</x:v>
      </x:c>
    </x:row>
    <x:row r="18" ht="21" customHeight="1">
      <x:c r="A18" s="15" t="n">
        <x:v>46151</x:v>
      </x:c>
      <x:c r="B18" s="16" t="str">
        <x:v>CMP-0017</x:v>
      </x:c>
      <x:c r="C18" s="16" t="str">
        <x:v>Tráfico</x:v>
      </x:c>
      <x:c r="D18" s="16" t="str">
        <x:v>PyME</x:v>
      </x:c>
      <x:c r="E18" s="16" t="str">
        <x:v>Meta</x:v>
      </x:c>
      <x:c r="F18" s="16" t="str">
        <x:v>Ana Vera</x:v>
      </x:c>
      <x:c r="G18" s="17" t="n">
        <x:v>6640000</x:v>
      </x:c>
      <x:c r="H18" s="16" t="n">
        <x:v>98543</x:v>
      </x:c>
      <x:c r="I18" s="16" t="n">
        <x:v>11722</x:v>
      </x:c>
      <x:c r="J18" s="16" t="n">
        <x:v>278</x:v>
      </x:c>
      <x:c r="K18" s="17" t="n">
        <x:f>IFERROR(G18/J18,0)</x:f>
        <x:v>23884.892086330936</x:v>
      </x:c>
      <x:c r="L18" s="16" t="n">
        <x:v>9</x:v>
      </x:c>
      <x:c r="M18" s="16" t="str">
        <x:v>Creatividades</x:v>
      </x:c>
      <x:c r="N18" s="16" t="str">
        <x:v>Planificada</x:v>
      </x:c>
    </x:row>
    <x:row r="19" ht="21" customHeight="1">
      <x:c r="A19" s="15" t="n">
        <x:v>46185</x:v>
      </x:c>
      <x:c r="B19" s="16" t="str">
        <x:v>CMP-0018</x:v>
      </x:c>
      <x:c r="C19" s="16" t="str">
        <x:v>Leads</x:v>
      </x:c>
      <x:c r="D19" s="16" t="str">
        <x:v>Profesionales</x:v>
      </x:c>
      <x:c r="E19" s="16" t="str">
        <x:v>LinkedIn</x:v>
      </x:c>
      <x:c r="F19" s="16" t="str">
        <x:v>Carlos Ríos</x:v>
      </x:c>
      <x:c r="G19" s="17" t="n">
        <x:v>9959000</x:v>
      </x:c>
      <x:c r="H19" s="16" t="n">
        <x:v>243776</x:v>
      </x:c>
      <x:c r="I19" s="16" t="n">
        <x:v>12064</x:v>
      </x:c>
      <x:c r="J19" s="16" t="n">
        <x:v>607</x:v>
      </x:c>
      <x:c r="K19" s="17" t="n">
        <x:f>IFERROR(G19/J19,0)</x:f>
        <x:v>16406.919275123557</x:v>
      </x:c>
      <x:c r="L19" s="16" t="n">
        <x:v>11</x:v>
      </x:c>
      <x:c r="M19" s="16" t="str">
        <x:v>Landing</x:v>
      </x:c>
      <x:c r="N19" s="16" t="str">
        <x:v>Activa</x:v>
      </x:c>
    </x:row>
    <x:row r="20" ht="21" customHeight="1">
      <x:c r="A20" s="15" t="n">
        <x:v>46218</x:v>
      </x:c>
      <x:c r="B20" s="16" t="str">
        <x:v>CMP-0019</x:v>
      </x:c>
      <x:c r="C20" s="16" t="str">
        <x:v>Ventas</x:v>
      </x:c>
      <x:c r="D20" s="16" t="str">
        <x:v>Comercios</x:v>
      </x:c>
      <x:c r="E20" s="16" t="str">
        <x:v>Email</x:v>
      </x:c>
      <x:c r="F20" s="16" t="str">
        <x:v>María Benítez</x:v>
      </x:c>
      <x:c r="G20" s="17" t="n">
        <x:v>6284000</x:v>
      </x:c>
      <x:c r="H20" s="16" t="n">
        <x:v>166746</x:v>
      </x:c>
      <x:c r="I20" s="16" t="n">
        <x:v>9443</x:v>
      </x:c>
      <x:c r="J20" s="16" t="n">
        <x:v>511</x:v>
      </x:c>
      <x:c r="K20" s="17" t="n">
        <x:f>IFERROR(G20/J20,0)</x:f>
        <x:v>12297.455968688846</x:v>
      </x:c>
      <x:c r="L20" s="16" t="n">
        <x:v>22</x:v>
      </x:c>
      <x:c r="M20" s="16" t="str">
        <x:v>Datos</x:v>
      </x:c>
      <x:c r="N20" s="16" t="str">
        <x:v>Pausada</x:v>
      </x:c>
    </x:row>
    <x:row r="21" ht="21" customHeight="1">
      <x:c r="A21" s="15" t="n">
        <x:v>46252</x:v>
      </x:c>
      <x:c r="B21" s="16" t="str">
        <x:v>CMP-0020</x:v>
      </x:c>
      <x:c r="C21" s="16" t="str">
        <x:v>Remarketing</x:v>
      </x:c>
      <x:c r="D21" s="16" t="str">
        <x:v>Empresas</x:v>
      </x:c>
      <x:c r="E21" s="16" t="str">
        <x:v>Orgánico</x:v>
      </x:c>
      <x:c r="F21" s="16" t="str">
        <x:v>Diego Sosa</x:v>
      </x:c>
      <x:c r="G21" s="17" t="n">
        <x:v>10880000</x:v>
      </x:c>
      <x:c r="H21" s="16" t="n">
        <x:v>30873</x:v>
      </x:c>
      <x:c r="I21" s="16" t="n">
        <x:v>1238</x:v>
      </x:c>
      <x:c r="J21" s="16" t="n">
        <x:v>538</x:v>
      </x:c>
      <x:c r="K21" s="17" t="n">
        <x:f>IFERROR(G21/J21,0)</x:f>
        <x:v>20223.048327137545</x:v>
      </x:c>
      <x:c r="L21" s="16" t="n">
        <x:v>44</x:v>
      </x:c>
      <x:c r="M21" s="16" t="str">
        <x:v>Ninguna</x:v>
      </x:c>
      <x:c r="N21" s="16" t="str">
        <x:v>Cerrada</x:v>
      </x:c>
    </x:row>
    <x:row r="22" ht="21" customHeight="1">
      <x:c r="A22" s="15" t="n">
        <x:v>46286</x:v>
      </x:c>
      <x:c r="B22" s="16" t="str">
        <x:v>CMP-0021</x:v>
      </x:c>
      <x:c r="C22" s="16" t="str">
        <x:v>Reconocimiento</x:v>
      </x:c>
      <x:c r="D22" s="16" t="str">
        <x:v>PyME</x:v>
      </x:c>
      <x:c r="E22" s="16" t="str">
        <x:v>Google</x:v>
      </x:c>
      <x:c r="F22" s="16" t="str">
        <x:v>Lucía Ferreira</x:v>
      </x:c>
      <x:c r="G22" s="17" t="n">
        <x:v>2472000</x:v>
      </x:c>
      <x:c r="H22" s="16" t="n">
        <x:v>104576</x:v>
      </x:c>
      <x:c r="I22" s="16" t="n">
        <x:v>5764</x:v>
      </x:c>
      <x:c r="J22" s="16" t="n">
        <x:v>576</x:v>
      </x:c>
      <x:c r="K22" s="17" t="n">
        <x:f>IFERROR(G22/J22,0)</x:f>
        <x:v>4291.666666666667</x:v>
      </x:c>
      <x:c r="L22" s="16" t="n">
        <x:v>30</x:v>
      </x:c>
      <x:c r="M22" s="16" t="str">
        <x:v>Creatividades</x:v>
      </x:c>
      <x:c r="N22" s="16" t="str">
        <x:v>Planificada</x:v>
      </x:c>
    </x:row>
    <x:row r="23" ht="21" customHeight="1">
      <x:c r="A23" s="15" t="n">
        <x:v>46319</x:v>
      </x:c>
      <x:c r="B23" s="16" t="str">
        <x:v>CMP-0022</x:v>
      </x:c>
      <x:c r="C23" s="16" t="str">
        <x:v>Tráfico</x:v>
      </x:c>
      <x:c r="D23" s="16" t="str">
        <x:v>Profesionales</x:v>
      </x:c>
      <x:c r="E23" s="16" t="str">
        <x:v>Meta</x:v>
      </x:c>
      <x:c r="F23" s="16" t="str">
        <x:v>José Duarte</x:v>
      </x:c>
      <x:c r="G23" s="17" t="n">
        <x:v>9890000</x:v>
      </x:c>
      <x:c r="H23" s="16" t="n">
        <x:v>130141</x:v>
      </x:c>
      <x:c r="I23" s="16" t="n">
        <x:v>5177</x:v>
      </x:c>
      <x:c r="J23" s="16" t="n">
        <x:v>387</x:v>
      </x:c>
      <x:c r="K23" s="17" t="n">
        <x:f>IFERROR(G23/J23,0)</x:f>
        <x:v>25555.555555555555</x:v>
      </x:c>
      <x:c r="L23" s="16" t="n">
        <x:v>35</x:v>
      </x:c>
      <x:c r="M23" s="16" t="str">
        <x:v>Landing</x:v>
      </x:c>
      <x:c r="N23" s="16" t="str">
        <x:v>Activa</x:v>
      </x:c>
    </x:row>
    <x:row r="24" ht="21" customHeight="1">
      <x:c r="A24" s="15" t="n">
        <x:v>46329</x:v>
      </x:c>
      <x:c r="B24" s="16" t="str">
        <x:v>CMP-0023</x:v>
      </x:c>
      <x:c r="C24" s="16" t="str">
        <x:v>Leads</x:v>
      </x:c>
      <x:c r="D24" s="16" t="str">
        <x:v>Comercios</x:v>
      </x:c>
      <x:c r="E24" s="16" t="str">
        <x:v>LinkedIn</x:v>
      </x:c>
      <x:c r="F24" s="16" t="str">
        <x:v>Sofía Giménez</x:v>
      </x:c>
      <x:c r="G24" s="17" t="n">
        <x:v>7106000</x:v>
      </x:c>
      <x:c r="H24" s="16" t="n">
        <x:v>146372</x:v>
      </x:c>
      <x:c r="I24" s="16" t="n">
        <x:v>14530</x:v>
      </x:c>
      <x:c r="J24" s="16" t="n">
        <x:v>104</x:v>
      </x:c>
      <x:c r="K24" s="17" t="n">
        <x:f>IFERROR(G24/J24,0)</x:f>
        <x:v>68326.92307692308</x:v>
      </x:c>
      <x:c r="L24" s="16" t="n">
        <x:v>41</x:v>
      </x:c>
      <x:c r="M24" s="16" t="str">
        <x:v>Datos</x:v>
      </x:c>
      <x:c r="N24" s="16" t="str">
        <x:v>Pausada</x:v>
      </x:c>
    </x:row>
    <x:row r="25" ht="21" customHeight="1">
      <x:c r="A25" s="15" t="n">
        <x:v>46362</x:v>
      </x:c>
      <x:c r="B25" s="16" t="str">
        <x:v>CMP-0024</x:v>
      </x:c>
      <x:c r="C25" s="16" t="str">
        <x:v>Ventas</x:v>
      </x:c>
      <x:c r="D25" s="16" t="str">
        <x:v>Empresas</x:v>
      </x:c>
      <x:c r="E25" s="16" t="str">
        <x:v>Email</x:v>
      </x:c>
      <x:c r="F25" s="16" t="str">
        <x:v>Miguel Acosta</x:v>
      </x:c>
      <x:c r="G25" s="17" t="n">
        <x:v>7084000</x:v>
      </x:c>
      <x:c r="H25" s="16" t="n">
        <x:v>143285</x:v>
      </x:c>
      <x:c r="I25" s="16" t="n">
        <x:v>8975</x:v>
      </x:c>
      <x:c r="J25" s="16" t="n">
        <x:v>161</x:v>
      </x:c>
      <x:c r="K25" s="17" t="n">
        <x:f>IFERROR(G25/J25,0)</x:f>
        <x:v>44000</x:v>
      </x:c>
      <x:c r="L25" s="16" t="n">
        <x:v>58</x:v>
      </x:c>
      <x:c r="M25" s="16" t="str">
        <x:v>Ninguna</x:v>
      </x:c>
      <x:c r="N25" s="16" t="str">
        <x:v>Cerrada</x:v>
      </x:c>
    </x:row>
    <x:row r="26" ht="21" customHeight="1">
      <x:c r="A26" s="15" t="n">
        <x:v>46038</x:v>
      </x:c>
      <x:c r="B26" s="16" t="str">
        <x:v>CMP-0025</x:v>
      </x:c>
      <x:c r="C26" s="16" t="str">
        <x:v>Remarketing</x:v>
      </x:c>
      <x:c r="D26" s="16" t="str">
        <x:v>PyME</x:v>
      </x:c>
      <x:c r="E26" s="16" t="str">
        <x:v>Orgánico</x:v>
      </x:c>
      <x:c r="F26" s="16" t="str">
        <x:v>Ana Vera</x:v>
      </x:c>
      <x:c r="G26" s="17" t="n">
        <x:v>4269000</x:v>
      </x:c>
      <x:c r="H26" s="16" t="n">
        <x:v>50527</x:v>
      </x:c>
      <x:c r="I26" s="16" t="n">
        <x:v>10621</x:v>
      </x:c>
      <x:c r="J26" s="16" t="n">
        <x:v>150</x:v>
      </x:c>
      <x:c r="K26" s="17" t="n">
        <x:f>IFERROR(G26/J26,0)</x:f>
        <x:v>28460</x:v>
      </x:c>
      <x:c r="L26" s="16" t="n">
        <x:v>58</x:v>
      </x:c>
      <x:c r="M26" s="16" t="str">
        <x:v>Creatividades</x:v>
      </x:c>
      <x:c r="N26" s="16" t="str">
        <x:v>Planificada</x:v>
      </x:c>
    </x:row>
    <x:row r="27" ht="21" customHeight="1">
      <x:c r="A27" s="15" t="n">
        <x:v>46072</x:v>
      </x:c>
      <x:c r="B27" s="16" t="str">
        <x:v>CMP-0026</x:v>
      </x:c>
      <x:c r="C27" s="16" t="str">
        <x:v>Reconocimiento</x:v>
      </x:c>
      <x:c r="D27" s="16" t="str">
        <x:v>Profesionales</x:v>
      </x:c>
      <x:c r="E27" s="16" t="str">
        <x:v>Google</x:v>
      </x:c>
      <x:c r="F27" s="16" t="str">
        <x:v>Carlos Ríos</x:v>
      </x:c>
      <x:c r="G27" s="17" t="n">
        <x:v>9072000</x:v>
      </x:c>
      <x:c r="H27" s="16" t="n">
        <x:v>163207</x:v>
      </x:c>
      <x:c r="I27" s="16" t="n">
        <x:v>1290</x:v>
      </x:c>
      <x:c r="J27" s="16" t="n">
        <x:v>135</x:v>
      </x:c>
      <x:c r="K27" s="17" t="n">
        <x:f>IFERROR(G27/J27,0)</x:f>
        <x:v>67200</x:v>
      </x:c>
      <x:c r="L27" s="16" t="n">
        <x:v>12</x:v>
      </x:c>
      <x:c r="M27" s="16" t="str">
        <x:v>Landing</x:v>
      </x:c>
      <x:c r="N27" s="16" t="str">
        <x:v>Activa</x:v>
      </x:c>
    </x:row>
    <x:row r="28" ht="21" customHeight="1">
      <x:c r="A28" s="15" t="n">
        <x:v>46103</x:v>
      </x:c>
      <x:c r="B28" s="16" t="str">
        <x:v>CMP-0027</x:v>
      </x:c>
      <x:c r="C28" s="16" t="str">
        <x:v>Tráfico</x:v>
      </x:c>
      <x:c r="D28" s="16" t="str">
        <x:v>Comercios</x:v>
      </x:c>
      <x:c r="E28" s="16" t="str">
        <x:v>Meta</x:v>
      </x:c>
      <x:c r="F28" s="16" t="str">
        <x:v>María Benítez</x:v>
      </x:c>
      <x:c r="G28" s="17" t="n">
        <x:v>4603000</x:v>
      </x:c>
      <x:c r="H28" s="16" t="n">
        <x:v>180803</x:v>
      </x:c>
      <x:c r="I28" s="16" t="n">
        <x:v>2272</x:v>
      </x:c>
      <x:c r="J28" s="16" t="n">
        <x:v>185</x:v>
      </x:c>
      <x:c r="K28" s="17" t="n">
        <x:f>IFERROR(G28/J28,0)</x:f>
        <x:v>24881.08108108108</x:v>
      </x:c>
      <x:c r="L28" s="16" t="n">
        <x:v>19</x:v>
      </x:c>
      <x:c r="M28" s="16" t="str">
        <x:v>Datos</x:v>
      </x:c>
      <x:c r="N28" s="16" t="str">
        <x:v>Pausada</x:v>
      </x:c>
    </x:row>
    <x:row r="29" ht="21" customHeight="1">
      <x:c r="A29" s="15" t="n">
        <x:v>46137</x:v>
      </x:c>
      <x:c r="B29" s="16" t="str">
        <x:v>CMP-0028</x:v>
      </x:c>
      <x:c r="C29" s="16" t="str">
        <x:v>Leads</x:v>
      </x:c>
      <x:c r="D29" s="16" t="str">
        <x:v>Empresas</x:v>
      </x:c>
      <x:c r="E29" s="16" t="str">
        <x:v>LinkedIn</x:v>
      </x:c>
      <x:c r="F29" s="16" t="str">
        <x:v>Diego Sosa</x:v>
      </x:c>
      <x:c r="G29" s="17" t="n">
        <x:v>1222000</x:v>
      </x:c>
      <x:c r="H29" s="16" t="n">
        <x:v>210831</x:v>
      </x:c>
      <x:c r="I29" s="16" t="n">
        <x:v>16068</x:v>
      </x:c>
      <x:c r="J29" s="16" t="n">
        <x:v>438</x:v>
      </x:c>
      <x:c r="K29" s="17" t="n">
        <x:f>IFERROR(G29/J29,0)</x:f>
        <x:v>2789.9543378995436</x:v>
      </x:c>
      <x:c r="L29" s="16" t="n">
        <x:v>57</x:v>
      </x:c>
      <x:c r="M29" s="16" t="str">
        <x:v>Ninguna</x:v>
      </x:c>
      <x:c r="N29" s="16" t="str">
        <x:v>Cerrada</x:v>
      </x:c>
    </x:row>
    <x:row r="30" ht="21" customHeight="1">
      <x:c r="A30" s="15" t="n">
        <x:v>46146</x:v>
      </x:c>
      <x:c r="B30" s="16" t="str">
        <x:v>CMP-0029</x:v>
      </x:c>
      <x:c r="C30" s="16" t="str">
        <x:v>Ventas</x:v>
      </x:c>
      <x:c r="D30" s="16" t="str">
        <x:v>PyME</x:v>
      </x:c>
      <x:c r="E30" s="16" t="str">
        <x:v>Email</x:v>
      </x:c>
      <x:c r="F30" s="16" t="str">
        <x:v>Lucía Ferreira</x:v>
      </x:c>
      <x:c r="G30" s="17" t="n">
        <x:v>11215000</x:v>
      </x:c>
      <x:c r="H30" s="16" t="n">
        <x:v>237147</x:v>
      </x:c>
      <x:c r="I30" s="16" t="n">
        <x:v>3581</x:v>
      </x:c>
      <x:c r="J30" s="16" t="n">
        <x:v>551</x:v>
      </x:c>
      <x:c r="K30" s="17" t="n">
        <x:f>IFERROR(G30/J30,0)</x:f>
        <x:v>20353.901996370238</x:v>
      </x:c>
      <x:c r="L30" s="16" t="n">
        <x:v>48</x:v>
      </x:c>
      <x:c r="M30" s="16" t="str">
        <x:v>Creatividades</x:v>
      </x:c>
      <x:c r="N30" s="16" t="str">
        <x:v>Planificada</x:v>
      </x:c>
    </x:row>
    <x:row r="31" ht="21" customHeight="1">
      <x:c r="A31" s="15" t="n">
        <x:v>46180</x:v>
      </x:c>
      <x:c r="B31" s="16" t="str">
        <x:v>CMP-0030</x:v>
      </x:c>
      <x:c r="C31" s="16" t="str">
        <x:v>Remarketing</x:v>
      </x:c>
      <x:c r="D31" s="16" t="str">
        <x:v>Profesionales</x:v>
      </x:c>
      <x:c r="E31" s="16" t="str">
        <x:v>Orgánico</x:v>
      </x:c>
      <x:c r="F31" s="16" t="str">
        <x:v>José Duarte</x:v>
      </x:c>
      <x:c r="G31" s="17" t="n">
        <x:v>8234000</x:v>
      </x:c>
      <x:c r="H31" s="16" t="n">
        <x:v>172999</x:v>
      </x:c>
      <x:c r="I31" s="16" t="n">
        <x:v>3496</x:v>
      </x:c>
      <x:c r="J31" s="16" t="n">
        <x:v>202</x:v>
      </x:c>
      <x:c r="K31" s="17" t="n">
        <x:f>IFERROR(G31/J31,0)</x:f>
        <x:v>40762.376237623765</x:v>
      </x:c>
      <x:c r="L31" s="16" t="n">
        <x:v>36</x:v>
      </x:c>
      <x:c r="M31" s="16" t="str">
        <x:v>Landing</x:v>
      </x:c>
      <x:c r="N31" s="16" t="str">
        <x:v>Activa</x:v>
      </x:c>
    </x:row>
    <x:row r="32" ht="21" customHeight="1">
      <x:c r="A32" s="15" t="n">
        <x:v>46213</x:v>
      </x:c>
      <x:c r="B32" s="16" t="str">
        <x:v>CMP-0031</x:v>
      </x:c>
      <x:c r="C32" s="16" t="str">
        <x:v>Reconocimiento</x:v>
      </x:c>
      <x:c r="D32" s="16" t="str">
        <x:v>Comercios</x:v>
      </x:c>
      <x:c r="E32" s="16" t="str">
        <x:v>Google</x:v>
      </x:c>
      <x:c r="F32" s="16" t="str">
        <x:v>Sofía Giménez</x:v>
      </x:c>
      <x:c r="G32" s="17" t="n">
        <x:v>7003000</x:v>
      </x:c>
      <x:c r="H32" s="16" t="n">
        <x:v>13335</x:v>
      </x:c>
      <x:c r="I32" s="16" t="n">
        <x:v>14168</x:v>
      </x:c>
      <x:c r="J32" s="16" t="n">
        <x:v>614</x:v>
      </x:c>
      <x:c r="K32" s="17" t="n">
        <x:f>IFERROR(G32/J32,0)</x:f>
        <x:v>11405.537459283387</x:v>
      </x:c>
      <x:c r="L32" s="16" t="n">
        <x:v>60</x:v>
      </x:c>
      <x:c r="M32" s="16" t="str">
        <x:v>Datos</x:v>
      </x:c>
      <x:c r="N32" s="16" t="str">
        <x:v>Pausada</x:v>
      </x:c>
    </x:row>
    <x:row r="33" ht="21" customHeight="1">
      <x:c r="A33" s="15" t="n">
        <x:v>46247</x:v>
      </x:c>
      <x:c r="B33" s="16" t="str">
        <x:v>CMP-0032</x:v>
      </x:c>
      <x:c r="C33" s="16" t="str">
        <x:v>Tráfico</x:v>
      </x:c>
      <x:c r="D33" s="16" t="str">
        <x:v>Empresas</x:v>
      </x:c>
      <x:c r="E33" s="16" t="str">
        <x:v>Meta</x:v>
      </x:c>
      <x:c r="F33" s="16" t="str">
        <x:v>Miguel Acosta</x:v>
      </x:c>
      <x:c r="G33" s="17" t="n">
        <x:v>4866000</x:v>
      </x:c>
      <x:c r="H33" s="16" t="n">
        <x:v>113492</x:v>
      </x:c>
      <x:c r="I33" s="16" t="n">
        <x:v>12642</x:v>
      </x:c>
      <x:c r="J33" s="16" t="n">
        <x:v>618</x:v>
      </x:c>
      <x:c r="K33" s="17" t="n">
        <x:f>IFERROR(G33/J33,0)</x:f>
        <x:v>7873.78640776699</x:v>
      </x:c>
      <x:c r="L33" s="16" t="n">
        <x:v>52</x:v>
      </x:c>
      <x:c r="M33" s="16" t="str">
        <x:v>Ninguna</x:v>
      </x:c>
      <x:c r="N33" s="16" t="str">
        <x:v>Cerrada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Objetivo</x:v>
      </x:c>
      <x:c r="B3" s="104" t="str">
        <x:v>Presupuesto Gs.</x:v>
      </x:c>
      <x:c r="D3" s="104" t="str">
        <x:v>Canal</x:v>
      </x:c>
      <x:c r="E3" s="104" t="str">
        <x:v>Leads objetivo</x:v>
      </x:c>
      <x:c r="G3" s="104" t="str">
        <x:v>Estado</x:v>
      </x:c>
      <x:c r="H3" s="104" t="str">
        <x:v>Registros</x:v>
      </x:c>
      <x:c r="J3" s="104" t="str">
        <x:v>Inicio</x:v>
      </x:c>
      <x:c r="K3" s="104" t="str">
        <x:v>Presupuesto Gs.</x:v>
      </x:c>
    </x:row>
    <x:row r="4">
      <x:c r="A4" s="105" t="str">
        <x:v>Reconocimiento</x:v>
      </x:c>
      <x:c r="B4" s="106" t="n">
        <x:f>SUMIF('Campañas'!$C$2:$C$33,A4,'Campañas'!$G$2:$G$33)</x:f>
        <x:v>39620000</x:v>
      </x:c>
      <x:c r="D4" s="105" t="str">
        <x:v>Google</x:v>
      </x:c>
      <x:c r="E4" s="107" t="n">
        <x:f>IFERROR(AVERAGEIF('Campañas'!$E$2:$E$33,D4,'Campañas'!$J$2:$J$33),0)</x:f>
        <x:v>395.57142857142856</x:v>
      </x:c>
      <x:c r="G4" s="105" t="str">
        <x:v>Planificada</x:v>
      </x:c>
      <x:c r="H4" s="107" t="n">
        <x:f>COUNTIF('Campañas'!$N$2:$N$33,G4)</x:f>
        <x:v>8</x:v>
      </x:c>
      <x:c r="J4" s="105" t="str">
        <x:v>2026-01-02</x:v>
      </x:c>
      <x:c r="K4" s="106" t="n">
        <x:f>SUMIF('Campañas'!$A$2:$A$33,DATE(2026,1,2),'Campañas'!$G$2:$G$33)</x:f>
        <x:v>9319000</x:v>
      </x:c>
    </x:row>
    <x:row r="5">
      <x:c r="A5" s="105" t="str">
        <x:v>Tráfico</x:v>
      </x:c>
      <x:c r="B5" s="106" t="n">
        <x:f>SUMIF('Campañas'!$C$2:$C$33,A5,'Campañas'!$G$2:$G$33)</x:f>
        <x:v>39990000</x:v>
      </x:c>
      <x:c r="D5" s="105" t="str">
        <x:v>Meta</x:v>
      </x:c>
      <x:c r="E5" s="107" t="n">
        <x:f>IFERROR(AVERAGEIF('Campañas'!$E$2:$E$33,D5,'Campañas'!$J$2:$J$33),0)</x:f>
        <x:v>354</x:v>
      </x:c>
      <x:c r="G5" s="105" t="str">
        <x:v>Activa</x:v>
      </x:c>
      <x:c r="H5" s="107" t="n">
        <x:f>COUNTIF('Campañas'!$N$2:$N$33,G5)</x:f>
        <x:v>8</x:v>
      </x:c>
      <x:c r="J5" s="105" t="str">
        <x:v>2026-02-05</x:v>
      </x:c>
      <x:c r="K5" s="106" t="n">
        <x:f>SUMIF('Campañas'!$A$2:$A$33,DATE(2026,2,5),'Campañas'!$G$2:$G$33)</x:f>
        <x:v>2519000</x:v>
      </x:c>
    </x:row>
    <x:row r="6">
      <x:c r="A6" s="105" t="str">
        <x:v>Leads</x:v>
      </x:c>
      <x:c r="B6" s="106" t="n">
        <x:f>SUMIF('Campañas'!$C$2:$C$33,A6,'Campañas'!$G$2:$G$33)</x:f>
        <x:v>27267000</x:v>
      </x:c>
      <x:c r="D6" s="105" t="str">
        <x:v>LinkedIn</x:v>
      </x:c>
      <x:c r="E6" s="107" t="n">
        <x:f>IFERROR(AVERAGEIF('Campañas'!$E$2:$E$33,D6,'Campañas'!$J$2:$J$33),0)</x:f>
        <x:v>340</x:v>
      </x:c>
      <x:c r="G6" s="105" t="str">
        <x:v>Pausada</x:v>
      </x:c>
      <x:c r="H6" s="107" t="n">
        <x:f>COUNTIF('Campañas'!$N$2:$N$33,G6)</x:f>
        <x:v>8</x:v>
      </x:c>
      <x:c r="J6" s="105" t="str">
        <x:v>2026-03-08</x:v>
      </x:c>
      <x:c r="K6" s="106" t="n">
        <x:f>SUMIF('Campañas'!$A$2:$A$33,DATE(2026,3,8),'Campañas'!$G$2:$G$33)</x:f>
        <x:v>5293000</x:v>
      </x:c>
    </x:row>
    <x:row r="7">
      <x:c r="A7" s="105" t="str">
        <x:v>Ventas</x:v>
      </x:c>
      <x:c r="B7" s="106" t="n">
        <x:f>SUMIF('Campañas'!$C$2:$C$33,A7,'Campañas'!$G$2:$G$33)</x:f>
        <x:v>41053000</x:v>
      </x:c>
      <x:c r="D7" s="105" t="str">
        <x:v>Email</x:v>
      </x:c>
      <x:c r="E7" s="107" t="n">
        <x:f>IFERROR(AVERAGEIF('Campañas'!$E$2:$E$33,D7,'Campañas'!$J$2:$J$33),0)</x:f>
        <x:v>419.3333333333333</x:v>
      </x:c>
      <x:c r="G7" s="105" t="str">
        <x:v>Cerrada</x:v>
      </x:c>
      <x:c r="H7" s="107" t="n">
        <x:f>COUNTIF('Campañas'!$N$2:$N$33,G7)</x:f>
        <x:v>8</x:v>
      </x:c>
      <x:c r="J7" s="105" t="str">
        <x:v>2026-04-11</x:v>
      </x:c>
      <x:c r="K7" s="106" t="n">
        <x:f>SUMIF('Campañas'!$A$2:$A$33,DATE(2026,4,11),'Campañas'!$G$2:$G$33)</x:f>
        <x:v>6157000</x:v>
      </x:c>
    </x:row>
    <x:row r="8">
      <x:c r="A8" s="105" t="str">
        <x:v>Remarketing</x:v>
      </x:c>
      <x:c r="B8" s="106" t="n">
        <x:f>SUMIF('Campañas'!$C$2:$C$33,A8,'Campañas'!$G$2:$G$33)</x:f>
        <x:v>56231000</x:v>
      </x:c>
      <x:c r="D8" s="105" t="str">
        <x:v>Orgánico</x:v>
      </x:c>
      <x:c r="E8" s="107" t="n">
        <x:f>IFERROR(AVERAGEIF('Campañas'!$E$2:$E$33,D8,'Campañas'!$J$2:$J$33),0)</x:f>
        <x:v>263.5</x:v>
      </x:c>
      <x:c r="J8" s="105" t="str">
        <x:v>2026-05-14</x:v>
      </x:c>
      <x:c r="K8" s="106" t="n">
        <x:f>SUMIF('Campañas'!$A$2:$A$33,DATE(2026,5,14),'Campañas'!$G$2:$G$33)</x:f>
        <x:v>9495000</x:v>
      </x:c>
    </x:row>
    <x:row r="9">
      <x:c r="J9" s="105" t="str">
        <x:v>2026-06-17</x:v>
      </x:c>
      <x:c r="K9" s="106" t="n">
        <x:f>SUMIF('Campañas'!$A$2:$A$33,DATE(2026,6,17),'Campañas'!$G$2:$G$33)</x:f>
        <x:v>4078000</x:v>
      </x:c>
    </x:row>
    <x:row r="10">
      <x:c r="J10" s="105" t="str">
        <x:v>2026-07-20</x:v>
      </x:c>
      <x:c r="K10" s="106" t="n">
        <x:f>SUMIF('Campañas'!$A$2:$A$33,DATE(2026,7,20),'Campañas'!$G$2:$G$33)</x:f>
        <x:v>7999000</x:v>
      </x:c>
    </x:row>
    <x:row r="11">
      <x:c r="J11" s="105" t="str">
        <x:v>2026-08-23</x:v>
      </x:c>
      <x:c r="K11" s="106" t="n">
        <x:f>SUMIF('Campañas'!$A$2:$A$33,DATE(2026,8,23),'Campañas'!$G$2:$G$33)</x:f>
        <x:v>2393000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Planificador de campañas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“Campañas”.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9">
      <x:c r="B9" s="160" t="str">
        <x:v>Google Ads · Métricas de campañas</x:v>
      </x:c>
      <x:c r="C9" s="160" t="str">
        <x:v>https://support.google.com/google-ads/answer/9451527?hl=es</x:v>
      </x:c>
      <x:c r="D9" s="160" t="str">
        <x:v>2026-08-04</x:v>
      </x:c>
      <x:c r="E9" s="160" t="str">
        <x:v>Criterios y campos de referencia</x:v>
      </x:c>
    </x:row>
    <x:row r="12">
      <x:c r="B12" s="164" t="str">
        <x:v>Aviso: estructura demostrativa. Las fuentes orientan definiciones y criterios, pero no convierten la plantilla en asesoría contable, laboral, legal ni financiera.</x:v>
      </x:c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  <x:row r="14">
      <x:c r="B14" s="164"/>
      <x:c r="C14" s="164"/>
      <x:c r="D14" s="164"/>
      <x:c r="E14" s="164"/>
      <x:c r="F14" s="164"/>
      <x:c r="G14" s="164"/>
      <x:c r="H14" s="164"/>
    </x:row>
  </x:sheetData>
  <x:mergeCells>
    <x:mergeCell ref="B2:H4"/>
    <x:mergeCell ref="B12:H14"/>
  </x:mergeCells>
  <x:pageMargins left="0.7" right="0.7" top="0.75" bottom="0.75" header="0.3" footer="0.3"/>
</x:worksheet>
</file>