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3ac4e8057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ef29e3dbdd1468c"/>
    <x:sheet xmlns:r="http://schemas.openxmlformats.org/officeDocument/2006/relationships" name="Presupuesto" sheetId="2" r:id="R80de30e74f614d05"/>
    <x:sheet xmlns:r="http://schemas.openxmlformats.org/officeDocument/2006/relationships" name="Análisis" sheetId="3" r:id="R74ae3805939b47a4"/>
    <x:sheet xmlns:r="http://schemas.openxmlformats.org/officeDocument/2006/relationships" name="Guía de uso" sheetId="4" r:id="Rb1ac4600d3fd45a2"/>
    <x:sheet xmlns:r="http://schemas.openxmlformats.org/officeDocument/2006/relationships" name="Fuentes" sheetId="5" r:id="R9ef2c8a39bb44d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 &quot;Gs.&quot;"/>
    <x:numFmt numFmtId="202" formatCode="#,##0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6D5DFB"/>
      </x:patternFill>
    </x:fill>
    <x:fill>
      <x:patternFill patternType="solid">
        <x:fgColor rgb="FFF0EE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6D5DFB"/>
      </x:left>
      <x:top style="thin">
        <x:color rgb="FF6D5DFB"/>
      </x:top>
    </x:border>
    <x:border>
      <x:top style="thin">
        <x:color rgb="FF6D5DFB"/>
      </x:top>
    </x:border>
    <x:border>
      <x:right style="thin">
        <x:color rgb="FF6D5DFB"/>
      </x:right>
      <x:top style="thin">
        <x:color rgb="FF6D5DFB"/>
      </x:top>
    </x:border>
    <x:border>
      <x:left style="thin">
        <x:color rgb="FF6D5DFB"/>
      </x:left>
    </x:border>
    <x:border>
      <x:right style="thin">
        <x:color rgb="FF6D5DFB"/>
      </x:right>
    </x:border>
    <x:border>
      <x:left style="thin">
        <x:color rgb="FF6D5DFB"/>
      </x:left>
      <x:bottom style="thin">
        <x:color rgb="FF6D5DFB"/>
      </x:bottom>
    </x:border>
    <x:border>
      <x:bottom style="thin">
        <x:color rgb="FF6D5DFB"/>
      </x:bottom>
    </x:border>
    <x:border>
      <x:right style="thin">
        <x:color rgb="FF6D5DFB"/>
      </x:right>
      <x:bottom style="thin">
        <x:color rgb="FF6D5DF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6D5DFB"/>
      </x:left>
      <x:right style="thin">
        <x:color rgb="FF6D5DFB"/>
      </x:right>
      <x:top style="thin">
        <x:color rgb="FF6D5DFB"/>
      </x:top>
      <x:bottom style="thin">
        <x:color rgb="FF6D5DF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1" fontId="4" fillId="5" borderId="2" xfId="0" applyNumberFormat="1" applyFont="1" applyFill="1" applyBorder="1" applyAlignment="1">
      <x:alignment horizontal="center" vertical="center"/>
    </x:xf>
    <x:xf numFmtId="201" fontId="4" fillId="5" borderId="3" xfId="0" applyNumberFormat="1" applyFont="1" applyFill="1" applyBorder="1" applyAlignment="1">
      <x:alignment horizontal="center" vertical="center"/>
    </x:xf>
    <x:xf numFmtId="201" fontId="4" fillId="5" borderId="4" xfId="0" applyNumberFormat="1" applyFont="1" applyFill="1" applyBorder="1" applyAlignment="1">
      <x:alignment horizontal="center" vertical="center"/>
    </x:xf>
    <x:xf numFmtId="201" fontId="4" fillId="5" borderId="5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6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201" fontId="4" fillId="5" borderId="8" xfId="0" applyNumberFormat="1" applyFont="1" applyFill="1" applyBorder="1" applyAlignment="1">
      <x:alignment horizontal="center" vertical="center"/>
    </x:xf>
    <x:xf numFmtId="201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1" fontId="0" fillId="0" borderId="10" xfId="0" applyNumberFormat="1" applyFont="1" applyFill="1" applyBorder="1"/>
    <x:xf numFmtId="203" fontId="0" fillId="0" borderId="10" xfId="0" applyNumberFormat="1" applyFont="1" applyFill="1" applyBorder="1"/>
    <x:xf numFmtId="202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140d879bb4f3c" /><Relationship Type="http://schemas.openxmlformats.org/officeDocument/2006/relationships/theme" Target="/xl/theme/theme1.xml" Id="Rf49f631483fa479d" /><Relationship Type="http://schemas.openxmlformats.org/officeDocument/2006/relationships/sharedStrings" Target="/xl/sharedStrings.xml" Id="Rbbc3d3f925a042f3" /><Relationship Type="http://schemas.openxmlformats.org/officeDocument/2006/relationships/worksheet" Target="/xl/worksheets/sheet1.xml" Id="Raef29e3dbdd1468c" /><Relationship Type="http://schemas.openxmlformats.org/officeDocument/2006/relationships/worksheet" Target="/xl/worksheets/sheet2.xml" Id="R80de30e74f614d05" /><Relationship Type="http://schemas.openxmlformats.org/officeDocument/2006/relationships/worksheet" Target="/xl/worksheets/sheet3.xml" Id="R74ae3805939b47a4" /><Relationship Type="http://schemas.openxmlformats.org/officeDocument/2006/relationships/worksheet" Target="/xl/worksheets/sheet4.xml" Id="Rb1ac4600d3fd45a2" /><Relationship Type="http://schemas.openxmlformats.org/officeDocument/2006/relationships/worksheet" Target="/xl/worksheets/sheet5.xml" Id="R9ef2c8a39bb44d9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de143ef496b493d" /><Relationship Type="http://schemas.openxmlformats.org/officeDocument/2006/relationships/chart" Target="/xl/drawings/charts/chart2.xml" Id="Re46bf3d2134d43e3" /><Relationship Type="http://schemas.openxmlformats.org/officeDocument/2006/relationships/chart" Target="/xl/drawings/charts/chart3.xml" Id="R62af4de2ba1f4d16" /><Relationship Type="http://schemas.openxmlformats.org/officeDocument/2006/relationships/chart" Target="/xl/drawings/charts/chart4.xml" Id="R5226c70ce6904bf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Real Gs. por Centro de costo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Real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Ejecución % promedio por Cuenta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Ejecución %</c:v>
          </c:tx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0.0%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Real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Real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de143ef496b493d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6bf3d2134d43e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7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2af4de2ba1f4d16"/>
        </a:graphicData>
      </a:graphic>
    </xdr:graphicFrame>
    <xdr:clientData/>
  </xdr:twoCellAnchor>
  <xdr:twoCellAnchor>
    <xdr:from>
      <xdr:col>7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226c70ce6904bf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a15d633883a4ffb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Presupuesto anual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Finanzas y administración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Ejecución real</x:v>
      </x:c>
      <x:c r="C6" s="22"/>
      <x:c r="D6" s="22"/>
      <x:c r="E6" s="22"/>
      <x:c r="F6" s="58" t="str">
        <x:v>Ejecución promedio</x:v>
      </x:c>
      <x:c r="G6" s="22"/>
      <x:c r="H6" s="22"/>
      <x:c r="I6" s="22"/>
      <x:c r="J6" s="58" t="str">
        <x:v>Partidas</x:v>
      </x:c>
      <x:c r="K6" s="22"/>
      <x:c r="L6" s="22"/>
      <x:c r="M6" s="58" t="str">
        <x:v>Excedidas</x:v>
      </x:c>
      <x:c r="N6" s="22"/>
      <x:c r="O6" s="22"/>
      <x:c r="P6" s="22"/>
    </x:row>
    <x:row r="7" ht="19" customHeight="1">
      <x:c r="A7" s="22"/>
      <x:c r="B7" s="59" t="n">
        <x:f>SUM('Presupuesto'!$E$2:$E$25)</x:f>
        <x:v>528529000</x:v>
      </x:c>
      <x:c r="C7" s="60"/>
      <x:c r="D7" s="60"/>
      <x:c r="E7" s="61"/>
      <x:c r="F7" s="96" t="n">
        <x:f>AVERAGE('Presupuesto'!$H$2:$H$25)</x:f>
        <x:v>1.2228197833202796</x:v>
      </x:c>
      <x:c r="G7" s="97"/>
      <x:c r="H7" s="97"/>
      <x:c r="I7" s="98"/>
      <x:c r="J7" s="105" t="n">
        <x:f>COUNTA('Presupuesto'!$A$2:$A$25)</x:f>
        <x:v>24</x:v>
      </x:c>
      <x:c r="K7" s="106"/>
      <x:c r="L7" s="107"/>
      <x:c r="M7" s="105" t="n">
        <x:f>COUNTIF('Presupuesto'!$K$2:$K$25,"Excedido")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4a15d633883a4ffb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2" hidden="0" customWidth="1"/>
    <x:col min="4" max="4" width="18" hidden="0" customWidth="1"/>
    <x:col min="5" max="5" width="12" hidden="0" customWidth="1"/>
    <x:col min="6" max="6" width="19" hidden="0" customWidth="1"/>
    <x:col min="7" max="7" width="17" hidden="0" customWidth="1"/>
    <x:col min="8" max="8" width="14" hidden="0" customWidth="1"/>
    <x:col min="9" max="9" width="24" hidden="0" customWidth="1"/>
    <x:col min="10" max="10" width="22" hidden="0" customWidth="1"/>
    <x:col min="11" max="11" width="12" hidden="0" customWidth="1"/>
  </x:cols>
  <x:sheetData>
    <x:row r="1" ht="34" customHeight="1">
      <x:c r="A1" s="9" t="str">
        <x:v>Mes</x:v>
      </x:c>
      <x:c r="B1" s="9" t="str">
        <x:v>Centro de costo</x:v>
      </x:c>
      <x:c r="C1" s="9" t="str">
        <x:v>Cuenta</x:v>
      </x:c>
      <x:c r="D1" s="9" t="str">
        <x:v>Presupuesto Gs.</x:v>
      </x:c>
      <x:c r="E1" s="9" t="str">
        <x:v>Real Gs.</x:v>
      </x:c>
      <x:c r="F1" s="9" t="str">
        <x:v>Comprometido Gs.</x:v>
      </x:c>
      <x:c r="G1" s="9" t="str">
        <x:v>Disponible Gs.</x:v>
      </x:c>
      <x:c r="H1" s="9" t="str">
        <x:v>Ejecución %</x:v>
      </x:c>
      <x:c r="I1" s="9" t="str">
        <x:v>Proyección cierre Gs.</x:v>
      </x:c>
      <x:c r="J1" s="9" t="str">
        <x:v>Desvío proyectado %</x:v>
      </x:c>
      <x:c r="K1" s="9" t="str">
        <x:v>Estado</x:v>
      </x:c>
    </x:row>
    <x:row r="2" ht="21" customHeight="1">
      <x:c r="A2" s="18" t="n">
        <x:v>46023</x:v>
      </x:c>
      <x:c r="B2" s="19" t="str">
        <x:v>Ventas</x:v>
      </x:c>
      <x:c r="C2" s="20" t="str">
        <x:v>Ingresos</x:v>
      </x:c>
      <x:c r="D2" s="19" t="n">
        <x:v>18344000</x:v>
      </x:c>
      <x:c r="E2" s="19" t="n">
        <x:v>32829000</x:v>
      </x:c>
      <x:c r="F2" s="19" t="n">
        <x:v>2692000</x:v>
      </x:c>
      <x:c r="G2" s="19" t="n">
        <x:f>D2-E2-F2</x:f>
        <x:v>-17177000</x:v>
      </x:c>
      <x:c r="H2" s="21" t="n">
        <x:f>IFERROR(E2/D2,0)</x:f>
        <x:v>1.789631487134758</x:v>
      </x:c>
      <x:c r="I2" s="19" t="n">
        <x:f>E2+F2</x:f>
        <x:v>35521000</x:v>
      </x:c>
      <x:c r="J2" s="21" t="n">
        <x:f>IFERROR((I2-D2)/D2,0)</x:f>
        <x:v>0.9363824683820323</x:v>
      </x:c>
      <x:c r="K2" s="20" t="str">
        <x:v>Disponible</x:v>
      </x:c>
    </x:row>
    <x:row r="3" ht="21" customHeight="1">
      <x:c r="A3" s="18" t="n">
        <x:v>46054</x:v>
      </x:c>
      <x:c r="B3" s="19" t="str">
        <x:v>Operaciones</x:v>
      </x:c>
      <x:c r="C3" s="20" t="str">
        <x:v>Personal</x:v>
      </x:c>
      <x:c r="D3" s="19" t="n">
        <x:v>8810000</x:v>
      </x:c>
      <x:c r="E3" s="19" t="n">
        <x:v>23976000</x:v>
      </x:c>
      <x:c r="F3" s="19" t="n">
        <x:v>6427000</x:v>
      </x:c>
      <x:c r="G3" s="19" t="n">
        <x:f>D3-E3-F3</x:f>
        <x:v>-21593000</x:v>
      </x:c>
      <x:c r="H3" s="21" t="n">
        <x:f>IFERROR(E3/D3,0)</x:f>
        <x:v>2.7214528944381384</x:v>
      </x:c>
      <x:c r="I3" s="19" t="n">
        <x:f>E3+F3</x:f>
        <x:v>30403000</x:v>
      </x:c>
      <x:c r="J3" s="21" t="n">
        <x:f>IFERROR((I3-D3)/D3,0)</x:f>
        <x:v>2.4509648127128263</x:v>
      </x:c>
      <x:c r="K3" s="20" t="str">
        <x:v>Al límite</x:v>
      </x:c>
    </x:row>
    <x:row r="4" ht="21" customHeight="1">
      <x:c r="A4" s="18" t="n">
        <x:v>46082</x:v>
      </x:c>
      <x:c r="B4" s="19" t="str">
        <x:v>Tecnología</x:v>
      </x:c>
      <x:c r="C4" s="20" t="str">
        <x:v>Marketing</x:v>
      </x:c>
      <x:c r="D4" s="19" t="n">
        <x:v>20023000</x:v>
      </x:c>
      <x:c r="E4" s="19" t="n">
        <x:v>26956000</x:v>
      </x:c>
      <x:c r="F4" s="19" t="n">
        <x:v>1870000</x:v>
      </x:c>
      <x:c r="G4" s="19" t="n">
        <x:f>D4-E4-F4</x:f>
        <x:v>-8803000</x:v>
      </x:c>
      <x:c r="H4" s="21" t="n">
        <x:f>IFERROR(E4/D4,0)</x:f>
        <x:v>1.3462518104180192</x:v>
      </x:c>
      <x:c r="I4" s="19" t="n">
        <x:f>E4+F4</x:f>
        <x:v>28826000</x:v>
      </x:c>
      <x:c r="J4" s="21" t="n">
        <x:f>IFERROR((I4-D4)/D4,0)</x:f>
        <x:v>0.43964440892973083</x:v>
      </x:c>
      <x:c r="K4" s="20" t="str">
        <x:v>Excedido</x:v>
      </x:c>
    </x:row>
    <x:row r="5" ht="21" customHeight="1">
      <x:c r="A5" s="18" t="n">
        <x:v>46113</x:v>
      </x:c>
      <x:c r="B5" s="19" t="str">
        <x:v>Administración</x:v>
      </x:c>
      <x:c r="C5" s="20" t="str">
        <x:v>Servicios</x:v>
      </x:c>
      <x:c r="D5" s="19" t="n">
        <x:v>30308000</x:v>
      </x:c>
      <x:c r="E5" s="19" t="n">
        <x:v>25445000</x:v>
      </x:c>
      <x:c r="F5" s="19" t="n">
        <x:v>7770000</x:v>
      </x:c>
      <x:c r="G5" s="19" t="n">
        <x:f>D5-E5-F5</x:f>
        <x:v>-2907000</x:v>
      </x:c>
      <x:c r="H5" s="21" t="n">
        <x:f>IFERROR(E5/D5,0)</x:f>
        <x:v>0.8395473142404646</x:v>
      </x:c>
      <x:c r="I5" s="19" t="n">
        <x:f>E5+F5</x:f>
        <x:v>33215000</x:v>
      </x:c>
      <x:c r="J5" s="21" t="n">
        <x:f>IFERROR((I5-D5)/D5,0)</x:f>
        <x:v>0.09591526989573709</x:v>
      </x:c>
      <x:c r="K5" s="20" t="str">
        <x:v>Disponible</x:v>
      </x:c>
    </x:row>
    <x:row r="6" ht="21" customHeight="1">
      <x:c r="A6" s="18" t="n">
        <x:v>46143</x:v>
      </x:c>
      <x:c r="B6" s="19" t="str">
        <x:v>Personas</x:v>
      </x:c>
      <x:c r="C6" s="20" t="str">
        <x:v>Inversiones</x:v>
      </x:c>
      <x:c r="D6" s="19" t="n">
        <x:v>27181000</x:v>
      </x:c>
      <x:c r="E6" s="19" t="n">
        <x:v>12705000</x:v>
      </x:c>
      <x:c r="F6" s="19" t="n">
        <x:v>1814000</x:v>
      </x:c>
      <x:c r="G6" s="19" t="n">
        <x:f>D6-E6-F6</x:f>
        <x:v>12662000</x:v>
      </x:c>
      <x:c r="H6" s="21" t="n">
        <x:f>IFERROR(E6/D6,0)</x:f>
        <x:v>0.46742209631728043</x:v>
      </x:c>
      <x:c r="I6" s="19" t="n">
        <x:f>E6+F6</x:f>
        <x:v>14519000</x:v>
      </x:c>
      <x:c r="J6" s="21" t="n">
        <x:f>IFERROR((I6-D6)/D6,0)</x:f>
        <x:v>-0.465840108899599</x:v>
      </x:c>
      <x:c r="K6" s="20" t="str">
        <x:v>Al límite</x:v>
      </x:c>
    </x:row>
    <x:row r="7" ht="21" customHeight="1">
      <x:c r="A7" s="18" t="n">
        <x:v>46174</x:v>
      </x:c>
      <x:c r="B7" s="19" t="str">
        <x:v>Ventas</x:v>
      </x:c>
      <x:c r="C7" s="20" t="str">
        <x:v>Ingresos</x:v>
      </x:c>
      <x:c r="D7" s="19" t="n">
        <x:v>23774000</x:v>
      </x:c>
      <x:c r="E7" s="19" t="n">
        <x:v>10367000</x:v>
      </x:c>
      <x:c r="F7" s="19" t="n">
        <x:v>1891000</x:v>
      </x:c>
      <x:c r="G7" s="19" t="n">
        <x:f>D7-E7-F7</x:f>
        <x:v>11516000</x:v>
      </x:c>
      <x:c r="H7" s="21" t="n">
        <x:f>IFERROR(E7/D7,0)</x:f>
        <x:v>0.4360646083957264</x:v>
      </x:c>
      <x:c r="I7" s="19" t="n">
        <x:f>E7+F7</x:f>
        <x:v>12258000</x:v>
      </x:c>
      <x:c r="J7" s="21" t="n">
        <x:f>IFERROR((I7-D7)/D7,0)</x:f>
        <x:v>-0.48439471691764113</x:v>
      </x:c>
      <x:c r="K7" s="20" t="str">
        <x:v>Excedido</x:v>
      </x:c>
    </x:row>
    <x:row r="8" ht="21" customHeight="1">
      <x:c r="A8" s="18" t="n">
        <x:v>46204</x:v>
      </x:c>
      <x:c r="B8" s="19" t="str">
        <x:v>Operaciones</x:v>
      </x:c>
      <x:c r="C8" s="20" t="str">
        <x:v>Personal</x:v>
      </x:c>
      <x:c r="D8" s="19" t="n">
        <x:v>27958000</x:v>
      </x:c>
      <x:c r="E8" s="19" t="n">
        <x:v>33414000</x:v>
      </x:c>
      <x:c r="F8" s="19" t="n">
        <x:v>2074000</x:v>
      </x:c>
      <x:c r="G8" s="19" t="n">
        <x:f>D8-E8-F8</x:f>
        <x:v>-7530000</x:v>
      </x:c>
      <x:c r="H8" s="21" t="n">
        <x:f>IFERROR(E8/D8,0)</x:f>
        <x:v>1.1951498676586307</x:v>
      </x:c>
      <x:c r="I8" s="19" t="n">
        <x:f>E8+F8</x:f>
        <x:v>35488000</x:v>
      </x:c>
      <x:c r="J8" s="21" t="n">
        <x:f>IFERROR((I8-D8)/D8,0)</x:f>
        <x:v>0.26933257028399743</x:v>
      </x:c>
      <x:c r="K8" s="20" t="str">
        <x:v>Disponible</x:v>
      </x:c>
    </x:row>
    <x:row r="9" ht="21" customHeight="1">
      <x:c r="A9" s="18" t="n">
        <x:v>46235</x:v>
      </x:c>
      <x:c r="B9" s="19" t="str">
        <x:v>Tecnología</x:v>
      </x:c>
      <x:c r="C9" s="20" t="str">
        <x:v>Marketing</x:v>
      </x:c>
      <x:c r="D9" s="19" t="n">
        <x:v>30588000</x:v>
      </x:c>
      <x:c r="E9" s="19" t="n">
        <x:v>26267000</x:v>
      </x:c>
      <x:c r="F9" s="19" t="n">
        <x:v>1297000</x:v>
      </x:c>
      <x:c r="G9" s="19" t="n">
        <x:f>D9-E9-F9</x:f>
        <x:v>3024000</x:v>
      </x:c>
      <x:c r="H9" s="21" t="n">
        <x:f>IFERROR(E9/D9,0)</x:f>
        <x:v>0.8587354518111677</x:v>
      </x:c>
      <x:c r="I9" s="19" t="n">
        <x:f>E9+F9</x:f>
        <x:v>27564000</x:v>
      </x:c>
      <x:c r="J9" s="21" t="n">
        <x:f>IFERROR((I9-D9)/D9,0)</x:f>
        <x:v>-0.09886229894076108</x:v>
      </x:c>
      <x:c r="K9" s="20" t="str">
        <x:v>Al límite</x:v>
      </x:c>
    </x:row>
    <x:row r="10" ht="21" customHeight="1">
      <x:c r="A10" s="18" t="n">
        <x:v>46266</x:v>
      </x:c>
      <x:c r="B10" s="19" t="str">
        <x:v>Administración</x:v>
      </x:c>
      <x:c r="C10" s="20" t="str">
        <x:v>Servicios</x:v>
      </x:c>
      <x:c r="D10" s="19" t="n">
        <x:v>17329000</x:v>
      </x:c>
      <x:c r="E10" s="19" t="n">
        <x:v>6863000</x:v>
      </x:c>
      <x:c r="F10" s="19" t="n">
        <x:v>4539000</x:v>
      </x:c>
      <x:c r="G10" s="19" t="n">
        <x:f>D10-E10-F10</x:f>
        <x:v>5927000</x:v>
      </x:c>
      <x:c r="H10" s="21" t="n">
        <x:f>IFERROR(E10/D10,0)</x:f>
        <x:v>0.39604131802181314</x:v>
      </x:c>
      <x:c r="I10" s="19" t="n">
        <x:f>E10+F10</x:f>
        <x:v>11402000</x:v>
      </x:c>
      <x:c r="J10" s="21" t="n">
        <x:f>IFERROR((I10-D10)/D10,0)</x:f>
        <x:v>-0.3420278146459692</x:v>
      </x:c>
      <x:c r="K10" s="20" t="str">
        <x:v>Excedido</x:v>
      </x:c>
    </x:row>
    <x:row r="11" ht="21" customHeight="1">
      <x:c r="A11" s="18" t="n">
        <x:v>46296</x:v>
      </x:c>
      <x:c r="B11" s="19" t="str">
        <x:v>Personas</x:v>
      </x:c>
      <x:c r="C11" s="20" t="str">
        <x:v>Inversiones</x:v>
      </x:c>
      <x:c r="D11" s="19" t="n">
        <x:v>17725000</x:v>
      </x:c>
      <x:c r="E11" s="19" t="n">
        <x:v>37821000</x:v>
      </x:c>
      <x:c r="F11" s="19" t="n">
        <x:v>7745000</x:v>
      </x:c>
      <x:c r="G11" s="19" t="n">
        <x:f>D11-E11-F11</x:f>
        <x:v>-27841000</x:v>
      </x:c>
      <x:c r="H11" s="21" t="n">
        <x:f>IFERROR(E11/D11,0)</x:f>
        <x:v>2.1337658674188997</x:v>
      </x:c>
      <x:c r="I11" s="19" t="n">
        <x:f>E11+F11</x:f>
        <x:v>45566000</x:v>
      </x:c>
      <x:c r="J11" s="21" t="n">
        <x:f>IFERROR((I11-D11)/D11,0)</x:f>
        <x:v>1.5707193229901268</x:v>
      </x:c>
      <x:c r="K11" s="20" t="str">
        <x:v>Disponible</x:v>
      </x:c>
    </x:row>
    <x:row r="12" ht="21" customHeight="1">
      <x:c r="A12" s="18" t="n">
        <x:v>46327</x:v>
      </x:c>
      <x:c r="B12" s="19" t="str">
        <x:v>Ventas</x:v>
      </x:c>
      <x:c r="C12" s="20" t="str">
        <x:v>Ingresos</x:v>
      </x:c>
      <x:c r="D12" s="19" t="n">
        <x:v>30788000</x:v>
      </x:c>
      <x:c r="E12" s="19" t="n">
        <x:v>22293000</x:v>
      </x:c>
      <x:c r="F12" s="19" t="n">
        <x:v>7463000</x:v>
      </x:c>
      <x:c r="G12" s="19" t="n">
        <x:f>D12-E12-F12</x:f>
        <x:v>1032000</x:v>
      </x:c>
      <x:c r="H12" s="21" t="n">
        <x:f>IFERROR(E12/D12,0)</x:f>
        <x:v>0.7240808107054697</x:v>
      </x:c>
      <x:c r="I12" s="19" t="n">
        <x:f>E12+F12</x:f>
        <x:v>29756000</x:v>
      </x:c>
      <x:c r="J12" s="21" t="n">
        <x:f>IFERROR((I12-D12)/D12,0)</x:f>
        <x:v>-0.0335195530726257</x:v>
      </x:c>
      <x:c r="K12" s="20" t="str">
        <x:v>Al límite</x:v>
      </x:c>
    </x:row>
    <x:row r="13" ht="21" customHeight="1">
      <x:c r="A13" s="18" t="n">
        <x:v>46357</x:v>
      </x:c>
      <x:c r="B13" s="19" t="str">
        <x:v>Operaciones</x:v>
      </x:c>
      <x:c r="C13" s="20" t="str">
        <x:v>Personal</x:v>
      </x:c>
      <x:c r="D13" s="19" t="n">
        <x:v>21512000</x:v>
      </x:c>
      <x:c r="E13" s="19" t="n">
        <x:v>10681000</x:v>
      </x:c>
      <x:c r="F13" s="19" t="n">
        <x:v>2255000</x:v>
      </x:c>
      <x:c r="G13" s="19" t="n">
        <x:f>D13-E13-F13</x:f>
        <x:v>8576000</x:v>
      </x:c>
      <x:c r="H13" s="21" t="n">
        <x:f>IFERROR(E13/D13,0)</x:f>
        <x:v>0.49651357381926364</x:v>
      </x:c>
      <x:c r="I13" s="19" t="n">
        <x:f>E13+F13</x:f>
        <x:v>12936000</x:v>
      </x:c>
      <x:c r="J13" s="21" t="n">
        <x:f>IFERROR((I13-D13)/D13,0)</x:f>
        <x:v>-0.39866121234659724</x:v>
      </x:c>
      <x:c r="K13" s="20" t="str">
        <x:v>Excedido</x:v>
      </x:c>
    </x:row>
    <x:row r="14" ht="21" customHeight="1">
      <x:c r="A14" s="18" t="n">
        <x:v>46023</x:v>
      </x:c>
      <x:c r="B14" s="19" t="str">
        <x:v>Tecnología</x:v>
      </x:c>
      <x:c r="C14" s="20" t="str">
        <x:v>Marketing</x:v>
      </x:c>
      <x:c r="D14" s="19" t="n">
        <x:v>21776000</x:v>
      </x:c>
      <x:c r="E14" s="19" t="n">
        <x:v>32533000</x:v>
      </x:c>
      <x:c r="F14" s="19" t="n">
        <x:v>7058000</x:v>
      </x:c>
      <x:c r="G14" s="19" t="n">
        <x:f>D14-E14-F14</x:f>
        <x:v>-17815000</x:v>
      </x:c>
      <x:c r="H14" s="21" t="n">
        <x:f>IFERROR(E14/D14,0)</x:f>
        <x:v>1.4939842027920647</x:v>
      </x:c>
      <x:c r="I14" s="19" t="n">
        <x:f>E14+F14</x:f>
        <x:v>39591000</x:v>
      </x:c>
      <x:c r="J14" s="21" t="n">
        <x:f>IFERROR((I14-D14)/D14,0)</x:f>
        <x:v>0.8181024981631153</x:v>
      </x:c>
      <x:c r="K14" s="20" t="str">
        <x:v>Disponible</x:v>
      </x:c>
    </x:row>
    <x:row r="15" ht="21" customHeight="1">
      <x:c r="A15" s="18" t="n">
        <x:v>46054</x:v>
      </x:c>
      <x:c r="B15" s="19" t="str">
        <x:v>Administración</x:v>
      </x:c>
      <x:c r="C15" s="20" t="str">
        <x:v>Servicios</x:v>
      </x:c>
      <x:c r="D15" s="19" t="n">
        <x:v>14274000</x:v>
      </x:c>
      <x:c r="E15" s="19" t="n">
        <x:v>18469000</x:v>
      </x:c>
      <x:c r="F15" s="19" t="n">
        <x:v>840000</x:v>
      </x:c>
      <x:c r="G15" s="19" t="n">
        <x:f>D15-E15-F15</x:f>
        <x:v>-5035000</x:v>
      </x:c>
      <x:c r="H15" s="21" t="n">
        <x:f>IFERROR(E15/D15,0)</x:f>
        <x:v>1.2938909906123022</x:v>
      </x:c>
      <x:c r="I15" s="19" t="n">
        <x:f>E15+F15</x:f>
        <x:v>19309000</x:v>
      </x:c>
      <x:c r="J15" s="21" t="n">
        <x:f>IFERROR((I15-D15)/D15,0)</x:f>
        <x:v>0.35273924618186914</x:v>
      </x:c>
      <x:c r="K15" s="20" t="str">
        <x:v>Al límite</x:v>
      </x:c>
    </x:row>
    <x:row r="16" ht="21" customHeight="1">
      <x:c r="A16" s="18" t="n">
        <x:v>46082</x:v>
      </x:c>
      <x:c r="B16" s="19" t="str">
        <x:v>Personas</x:v>
      </x:c>
      <x:c r="C16" s="20" t="str">
        <x:v>Inversiones</x:v>
      </x:c>
      <x:c r="D16" s="19" t="n">
        <x:v>26814000</x:v>
      </x:c>
      <x:c r="E16" s="19" t="n">
        <x:v>24357000</x:v>
      </x:c>
      <x:c r="F16" s="19" t="n">
        <x:v>713000</x:v>
      </x:c>
      <x:c r="G16" s="19" t="n">
        <x:f>D16-E16-F16</x:f>
        <x:v>1744000</x:v>
      </x:c>
      <x:c r="H16" s="21" t="n">
        <x:f>IFERROR(E16/D16,0)</x:f>
        <x:v>0.9083687625867084</x:v>
      </x:c>
      <x:c r="I16" s="19" t="n">
        <x:f>E16+F16</x:f>
        <x:v>25070000</x:v>
      </x:c>
      <x:c r="J16" s="21" t="n">
        <x:f>IFERROR((I16-D16)/D16,0)</x:f>
        <x:v>-0.06504065040650407</x:v>
      </x:c>
      <x:c r="K16" s="20" t="str">
        <x:v>Excedido</x:v>
      </x:c>
    </x:row>
    <x:row r="17" ht="21" customHeight="1">
      <x:c r="A17" s="18" t="n">
        <x:v>46113</x:v>
      </x:c>
      <x:c r="B17" s="19" t="str">
        <x:v>Ventas</x:v>
      </x:c>
      <x:c r="C17" s="20" t="str">
        <x:v>Ingresos</x:v>
      </x:c>
      <x:c r="D17" s="19" t="n">
        <x:v>34690000</x:v>
      </x:c>
      <x:c r="E17" s="19" t="n">
        <x:v>26763000</x:v>
      </x:c>
      <x:c r="F17" s="19" t="n">
        <x:v>3472000</x:v>
      </x:c>
      <x:c r="G17" s="19" t="n">
        <x:f>D17-E17-F17</x:f>
        <x:v>4455000</x:v>
      </x:c>
      <x:c r="H17" s="21" t="n">
        <x:f>IFERROR(E17/D17,0)</x:f>
        <x:v>0.7714903430383396</x:v>
      </x:c>
      <x:c r="I17" s="19" t="n">
        <x:f>E17+F17</x:f>
        <x:v>30235000</x:v>
      </x:c>
      <x:c r="J17" s="21" t="n">
        <x:f>IFERROR((I17-D17)/D17,0)</x:f>
        <x:v>-0.128423176707985</x:v>
      </x:c>
      <x:c r="K17" s="20" t="str">
        <x:v>Disponible</x:v>
      </x:c>
    </x:row>
    <x:row r="18" ht="21" customHeight="1">
      <x:c r="A18" s="18" t="n">
        <x:v>46143</x:v>
      </x:c>
      <x:c r="B18" s="19" t="str">
        <x:v>Operaciones</x:v>
      </x:c>
      <x:c r="C18" s="20" t="str">
        <x:v>Personal</x:v>
      </x:c>
      <x:c r="D18" s="19" t="n">
        <x:v>16726000</x:v>
      </x:c>
      <x:c r="E18" s="19" t="n">
        <x:v>27690000</x:v>
      </x:c>
      <x:c r="F18" s="19" t="n">
        <x:v>1265000</x:v>
      </x:c>
      <x:c r="G18" s="19" t="n">
        <x:f>D18-E18-F18</x:f>
        <x:v>-12229000</x:v>
      </x:c>
      <x:c r="H18" s="21" t="n">
        <x:f>IFERROR(E18/D18,0)</x:f>
        <x:v>1.655506397225876</x:v>
      </x:c>
      <x:c r="I18" s="19" t="n">
        <x:f>E18+F18</x:f>
        <x:v>28955000</x:v>
      </x:c>
      <x:c r="J18" s="21" t="n">
        <x:f>IFERROR((I18-D18)/D18,0)</x:f>
        <x:v>0.7311371517398063</x:v>
      </x:c>
      <x:c r="K18" s="20" t="str">
        <x:v>Al límite</x:v>
      </x:c>
    </x:row>
    <x:row r="19" ht="21" customHeight="1">
      <x:c r="A19" s="18" t="n">
        <x:v>46174</x:v>
      </x:c>
      <x:c r="B19" s="19" t="str">
        <x:v>Tecnología</x:v>
      </x:c>
      <x:c r="C19" s="20" t="str">
        <x:v>Marketing</x:v>
      </x:c>
      <x:c r="D19" s="19" t="n">
        <x:v>6135000</x:v>
      </x:c>
      <x:c r="E19" s="19" t="n">
        <x:v>29640000</x:v>
      </x:c>
      <x:c r="F19" s="19" t="n">
        <x:v>7811000</x:v>
      </x:c>
      <x:c r="G19" s="19" t="n">
        <x:f>D19-E19-F19</x:f>
        <x:v>-31316000</x:v>
      </x:c>
      <x:c r="H19" s="21" t="n">
        <x:f>IFERROR(E19/D19,0)</x:f>
        <x:v>4.831295843520782</x:v>
      </x:c>
      <x:c r="I19" s="19" t="n">
        <x:f>E19+F19</x:f>
        <x:v>37451000</x:v>
      </x:c>
      <x:c r="J19" s="21" t="n">
        <x:f>IFERROR((I19-D19)/D19,0)</x:f>
        <x:v>5.104482477587612</x:v>
      </x:c>
      <x:c r="K19" s="20" t="str">
        <x:v>Excedido</x:v>
      </x:c>
    </x:row>
    <x:row r="20" ht="21" customHeight="1">
      <x:c r="A20" s="18" t="n">
        <x:v>46204</x:v>
      </x:c>
      <x:c r="B20" s="19" t="str">
        <x:v>Administración</x:v>
      </x:c>
      <x:c r="C20" s="20" t="str">
        <x:v>Servicios</x:v>
      </x:c>
      <x:c r="D20" s="19" t="n">
        <x:v>8670000</x:v>
      </x:c>
      <x:c r="E20" s="19" t="n">
        <x:v>11499000</x:v>
      </x:c>
      <x:c r="F20" s="19" t="n">
        <x:v>1583000</x:v>
      </x:c>
      <x:c r="G20" s="19" t="n">
        <x:f>D20-E20-F20</x:f>
        <x:v>-4412000</x:v>
      </x:c>
      <x:c r="H20" s="21" t="n">
        <x:f>IFERROR(E20/D20,0)</x:f>
        <x:v>1.3262975778546713</x:v>
      </x:c>
      <x:c r="I20" s="19" t="n">
        <x:f>E20+F20</x:f>
        <x:v>13082000</x:v>
      </x:c>
      <x:c r="J20" s="21" t="n">
        <x:f>IFERROR((I20-D20)/D20,0)</x:f>
        <x:v>0.508881199538639</x:v>
      </x:c>
      <x:c r="K20" s="20" t="str">
        <x:v>Disponible</x:v>
      </x:c>
    </x:row>
    <x:row r="21" ht="21" customHeight="1">
      <x:c r="A21" s="18" t="n">
        <x:v>46235</x:v>
      </x:c>
      <x:c r="B21" s="19" t="str">
        <x:v>Personas</x:v>
      </x:c>
      <x:c r="C21" s="20" t="str">
        <x:v>Inversiones</x:v>
      </x:c>
      <x:c r="D21" s="19" t="n">
        <x:v>14541000</x:v>
      </x:c>
      <x:c r="E21" s="19" t="n">
        <x:v>8325000</x:v>
      </x:c>
      <x:c r="F21" s="19" t="n">
        <x:v>6482000</x:v>
      </x:c>
      <x:c r="G21" s="19" t="n">
        <x:f>D21-E21-F21</x:f>
        <x:v>-266000</x:v>
      </x:c>
      <x:c r="H21" s="21" t="n">
        <x:f>IFERROR(E21/D21,0)</x:f>
        <x:v>0.5725190839694656</x:v>
      </x:c>
      <x:c r="I21" s="19" t="n">
        <x:f>E21+F21</x:f>
        <x:v>14807000</x:v>
      </x:c>
      <x:c r="J21" s="21" t="n">
        <x:f>IFERROR((I21-D21)/D21,0)</x:f>
        <x:v>0.01829310226256791</x:v>
      </x:c>
      <x:c r="K21" s="20" t="str">
        <x:v>Al límite</x:v>
      </x:c>
    </x:row>
    <x:row r="22" ht="21" customHeight="1">
      <x:c r="A22" s="18" t="n">
        <x:v>46266</x:v>
      </x:c>
      <x:c r="B22" s="19" t="str">
        <x:v>Ventas</x:v>
      </x:c>
      <x:c r="C22" s="20" t="str">
        <x:v>Ingresos</x:v>
      </x:c>
      <x:c r="D22" s="19" t="n">
        <x:v>20274000</x:v>
      </x:c>
      <x:c r="E22" s="19" t="n">
        <x:v>16516000</x:v>
      </x:c>
      <x:c r="F22" s="19" t="n">
        <x:v>1481000</x:v>
      </x:c>
      <x:c r="G22" s="19" t="n">
        <x:f>D22-E22-F22</x:f>
        <x:v>2277000</x:v>
      </x:c>
      <x:c r="H22" s="21" t="n">
        <x:f>IFERROR(E22/D22,0)</x:f>
        <x:v>0.8146394396764328</x:v>
      </x:c>
      <x:c r="I22" s="19" t="n">
        <x:f>E22+F22</x:f>
        <x:v>17997000</x:v>
      </x:c>
      <x:c r="J22" s="21" t="n">
        <x:f>IFERROR((I22-D22)/D22,0)</x:f>
        <x:v>-0.11231133471441254</x:v>
      </x:c>
      <x:c r="K22" s="20" t="str">
        <x:v>Excedido</x:v>
      </x:c>
    </x:row>
    <x:row r="23" ht="21" customHeight="1">
      <x:c r="A23" s="18" t="n">
        <x:v>46296</x:v>
      </x:c>
      <x:c r="B23" s="19" t="str">
        <x:v>Operaciones</x:v>
      </x:c>
      <x:c r="C23" s="20" t="str">
        <x:v>Personal</x:v>
      </x:c>
      <x:c r="D23" s="19" t="n">
        <x:v>26033000</x:v>
      </x:c>
      <x:c r="E23" s="19" t="n">
        <x:v>23273000</x:v>
      </x:c>
      <x:c r="F23" s="19" t="n">
        <x:v>7560000</x:v>
      </x:c>
      <x:c r="G23" s="19" t="n">
        <x:f>D23-E23-F23</x:f>
        <x:v>-4800000</x:v>
      </x:c>
      <x:c r="H23" s="21" t="n">
        <x:f>IFERROR(E23/D23,0)</x:f>
        <x:v>0.8939807167825452</x:v>
      </x:c>
      <x:c r="I23" s="19" t="n">
        <x:f>E23+F23</x:f>
        <x:v>30833000</x:v>
      </x:c>
      <x:c r="J23" s="21" t="n">
        <x:f>IFERROR((I23-D23)/D23,0)</x:f>
        <x:v>0.18438136211731265</x:v>
      </x:c>
      <x:c r="K23" s="20" t="str">
        <x:v>Disponible</x:v>
      </x:c>
    </x:row>
    <x:row r="24" ht="21" customHeight="1">
      <x:c r="A24" s="18" t="n">
        <x:v>46327</x:v>
      </x:c>
      <x:c r="B24" s="19" t="str">
        <x:v>Tecnología</x:v>
      </x:c>
      <x:c r="C24" s="20" t="str">
        <x:v>Marketing</x:v>
      </x:c>
      <x:c r="D24" s="19" t="n">
        <x:v>26724000</x:v>
      </x:c>
      <x:c r="E24" s="19" t="n">
        <x:v>27164000</x:v>
      </x:c>
      <x:c r="F24" s="19" t="n">
        <x:v>5174000</x:v>
      </x:c>
      <x:c r="G24" s="19" t="n">
        <x:f>D24-E24-F24</x:f>
        <x:v>-5614000</x:v>
      </x:c>
      <x:c r="H24" s="21" t="n">
        <x:f>IFERROR(E24/D24,0)</x:f>
        <x:v>1.0164646011076186</x:v>
      </x:c>
      <x:c r="I24" s="19" t="n">
        <x:f>E24+F24</x:f>
        <x:v>32338000</x:v>
      </x:c>
      <x:c r="J24" s="21" t="n">
        <x:f>IFERROR((I24-D24)/D24,0)</x:f>
        <x:v>0.21007334231402486</x:v>
      </x:c>
      <x:c r="K24" s="20" t="str">
        <x:v>Al límite</x:v>
      </x:c>
    </x:row>
    <x:row r="25" ht="21" customHeight="1">
      <x:c r="A25" s="18" t="n">
        <x:v>46357</x:v>
      </x:c>
      <x:c r="B25" s="19" t="str">
        <x:v>Administración</x:v>
      </x:c>
      <x:c r="C25" s="20" t="str">
        <x:v>Servicios</x:v>
      </x:c>
      <x:c r="D25" s="19" t="n">
        <x:v>34788000</x:v>
      </x:c>
      <x:c r="E25" s="19" t="n">
        <x:v>12683000</x:v>
      </x:c>
      <x:c r="F25" s="19" t="n">
        <x:v>3074000</x:v>
      </x:c>
      <x:c r="G25" s="19" t="n">
        <x:f>D25-E25-F25</x:f>
        <x:v>19031000</x:v>
      </x:c>
      <x:c r="H25" s="21" t="n">
        <x:f>IFERROR(E25/D25,0)</x:f>
        <x:v>0.3645797401402783</x:v>
      </x:c>
      <x:c r="I25" s="19" t="n">
        <x:f>E25+F25</x:f>
        <x:v>15757000</x:v>
      </x:c>
      <x:c r="J25" s="21" t="n">
        <x:f>IFERROR((I25-D25)/D25,0)</x:f>
        <x:v>-0.5470564562492813</x:v>
      </x:c>
      <x:c r="K25" s="20" t="str">
        <x:v>Excedido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Centro de costo</x:v>
      </x:c>
      <x:c r="B3" s="117" t="str">
        <x:v>Real Gs.</x:v>
      </x:c>
      <x:c r="D3" s="117" t="str">
        <x:v>Cuenta</x:v>
      </x:c>
      <x:c r="E3" s="117" t="str">
        <x:v>Ejecución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Real Gs.</x:v>
      </x:c>
    </x:row>
    <x:row r="4">
      <x:c r="A4" s="118" t="str">
        <x:v>Ventas</x:v>
      </x:c>
      <x:c r="B4" s="119" t="n">
        <x:f>SUMIF('Presupuesto'!$B$2:$B$25,A4,'Presupuesto'!$E$2:$E$25)</x:f>
        <x:v>108768000</x:v>
      </x:c>
      <x:c r="D4" s="118" t="str">
        <x:v>Ingresos</x:v>
      </x:c>
      <x:c r="E4" s="120" t="n">
        <x:f>IFERROR(AVERAGEIF('Presupuesto'!$C$2:$C$25,D4,'Presupuesto'!$H$2:$H$25),0)</x:f>
        <x:v>0.9071813377901453</x:v>
      </x:c>
      <x:c r="G4" s="118" t="str">
        <x:v>Disponible</x:v>
      </x:c>
      <x:c r="H4" s="121" t="n">
        <x:f>COUNTIF('Presupuesto'!$K$2:$K$25,G4)</x:f>
        <x:v>8</x:v>
      </x:c>
      <x:c r="J4" s="118" t="str">
        <x:v>2026-01-01</x:v>
      </x:c>
      <x:c r="K4" s="119" t="n">
        <x:f>SUMIF('Presupuesto'!$A$2:$A$25,DATE(2026,1,1),'Presupuesto'!$E$2:$E$25)</x:f>
        <x:v>65362000</x:v>
      </x:c>
    </x:row>
    <x:row r="5">
      <x:c r="A5" s="118" t="str">
        <x:v>Operaciones</x:v>
      </x:c>
      <x:c r="B5" s="119" t="n">
        <x:f>SUMIF('Presupuesto'!$B$2:$B$25,A5,'Presupuesto'!$E$2:$E$25)</x:f>
        <x:v>119034000</x:v>
      </x:c>
      <x:c r="D5" s="118" t="str">
        <x:v>Personal</x:v>
      </x:c>
      <x:c r="E5" s="120" t="n">
        <x:f>IFERROR(AVERAGEIF('Presupuesto'!$C$2:$C$25,D5,'Presupuesto'!$H$2:$H$25),0)</x:f>
        <x:v>1.3925206899848908</x:v>
      </x:c>
      <x:c r="G5" s="118" t="str">
        <x:v>Al límite</x:v>
      </x:c>
      <x:c r="H5" s="121" t="n">
        <x:f>COUNTIF('Presupuesto'!$K$2:$K$25,G5)</x:f>
        <x:v>8</x:v>
      </x:c>
      <x:c r="J5" s="118" t="str">
        <x:v>2026-02-01</x:v>
      </x:c>
      <x:c r="K5" s="119" t="n">
        <x:f>SUMIF('Presupuesto'!$A$2:$A$25,DATE(2026,2,1),'Presupuesto'!$E$2:$E$25)</x:f>
        <x:v>42445000</x:v>
      </x:c>
    </x:row>
    <x:row r="6">
      <x:c r="A6" s="118" t="str">
        <x:v>Tecnología</x:v>
      </x:c>
      <x:c r="B6" s="119" t="n">
        <x:f>SUMIF('Presupuesto'!$B$2:$B$25,A6,'Presupuesto'!$E$2:$E$25)</x:f>
        <x:v>142560000</x:v>
      </x:c>
      <x:c r="D6" s="118" t="str">
        <x:v>Marketing</x:v>
      </x:c>
      <x:c r="E6" s="120" t="n">
        <x:f>IFERROR(AVERAGEIF('Presupuesto'!$C$2:$C$25,D6,'Presupuesto'!$H$2:$H$25),0)</x:f>
        <x:v>1.9093463819299301</x:v>
      </x:c>
      <x:c r="G6" s="118" t="str">
        <x:v>Excedido</x:v>
      </x:c>
      <x:c r="H6" s="121" t="n">
        <x:f>COUNTIF('Presupuesto'!$K$2:$K$25,G6)</x:f>
        <x:v>8</x:v>
      </x:c>
      <x:c r="J6" s="118" t="str">
        <x:v>2026-03-01</x:v>
      </x:c>
      <x:c r="K6" s="119" t="n">
        <x:f>SUMIF('Presupuesto'!$A$2:$A$25,DATE(2026,3,1),'Presupuesto'!$E$2:$E$25)</x:f>
        <x:v>51313000</x:v>
      </x:c>
    </x:row>
    <x:row r="7">
      <x:c r="A7" s="118" t="str">
        <x:v>Administración</x:v>
      </x:c>
      <x:c r="B7" s="119" t="n">
        <x:f>SUMIF('Presupuesto'!$B$2:$B$25,A7,'Presupuesto'!$E$2:$E$25)</x:f>
        <x:v>74959000</x:v>
      </x:c>
      <x:c r="D7" s="118" t="str">
        <x:v>Servicios</x:v>
      </x:c>
      <x:c r="E7" s="120" t="n">
        <x:f>IFERROR(AVERAGEIF('Presupuesto'!$C$2:$C$25,D7,'Presupuesto'!$H$2:$H$25),0)</x:f>
        <x:v>0.8440713881739057</x:v>
      </x:c>
      <x:c r="J7" s="118" t="str">
        <x:v>2026-04-01</x:v>
      </x:c>
      <x:c r="K7" s="119" t="n">
        <x:f>SUMIF('Presupuesto'!$A$2:$A$25,DATE(2026,4,1),'Presupuesto'!$E$2:$E$25)</x:f>
        <x:v>52208000</x:v>
      </x:c>
    </x:row>
    <x:row r="8">
      <x:c r="A8" s="118" t="str">
        <x:v>Personas</x:v>
      </x:c>
      <x:c r="B8" s="119" t="n">
        <x:f>SUMIF('Presupuesto'!$B$2:$B$25,A8,'Presupuesto'!$E$2:$E$25)</x:f>
        <x:v>83208000</x:v>
      </x:c>
      <x:c r="D8" s="118" t="str">
        <x:v>Inversiones</x:v>
      </x:c>
      <x:c r="E8" s="120" t="n">
        <x:f>IFERROR(AVERAGEIF('Presupuesto'!$C$2:$C$25,D8,'Presupuesto'!$H$2:$H$25),0)</x:f>
        <x:v>1.0205189525730884</x:v>
      </x:c>
      <x:c r="J8" s="118" t="str">
        <x:v>2026-05-01</x:v>
      </x:c>
      <x:c r="K8" s="119" t="n">
        <x:f>SUMIF('Presupuesto'!$A$2:$A$25,DATE(2026,5,1),'Presupuesto'!$E$2:$E$25)</x:f>
        <x:v>40395000</x:v>
      </x:c>
    </x:row>
    <x:row r="9">
      <x:c r="J9" s="118" t="str">
        <x:v>2026-06-01</x:v>
      </x:c>
      <x:c r="K9" s="119" t="n">
        <x:f>SUMIF('Presupuesto'!$A$2:$A$25,DATE(2026,6,1),'Presupuesto'!$E$2:$E$25)</x:f>
        <x:v>40007000</x:v>
      </x:c>
    </x:row>
    <x:row r="10">
      <x:c r="J10" s="118" t="str">
        <x:v>2026-07-01</x:v>
      </x:c>
      <x:c r="K10" s="119" t="n">
        <x:f>SUMIF('Presupuesto'!$A$2:$A$25,DATE(2026,7,1),'Presupuesto'!$E$2:$E$25)</x:f>
        <x:v>44913000</x:v>
      </x:c>
    </x:row>
    <x:row r="11">
      <x:c r="J11" s="118" t="str">
        <x:v>2026-08-01</x:v>
      </x:c>
      <x:c r="K11" s="119" t="n">
        <x:f>SUMIF('Presupuesto'!$A$2:$A$25,DATE(2026,8,1),'Presupuesto'!$E$2:$E$25)</x:f>
        <x:v>34592000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Presupuesto anual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“Presupuesto”.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