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45c9aff65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56f542cfe98423a"/>
    <x:sheet xmlns:r="http://schemas.openxmlformats.org/officeDocument/2006/relationships" name="Inversión" sheetId="2" r:id="Rd2a42ff3c2684812"/>
    <x:sheet xmlns:r="http://schemas.openxmlformats.org/officeDocument/2006/relationships" name="Análisis" sheetId="3" r:id="R4af8c3b3d30343f0"/>
    <x:sheet xmlns:r="http://schemas.openxmlformats.org/officeDocument/2006/relationships" name="Guía de uso" sheetId="4" r:id="Reef6d24a29c3494e"/>
    <x:sheet xmlns:r="http://schemas.openxmlformats.org/officeDocument/2006/relationships" name="Fuentes" sheetId="5" r:id="R51eda50819db49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8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62f68661a4877" /><Relationship Type="http://schemas.openxmlformats.org/officeDocument/2006/relationships/theme" Target="/xl/theme/theme1.xml" Id="Re036d3fcf3384811" /><Relationship Type="http://schemas.openxmlformats.org/officeDocument/2006/relationships/sharedStrings" Target="/xl/sharedStrings.xml" Id="R5dca9c9fbe5f4a98" /><Relationship Type="http://schemas.openxmlformats.org/officeDocument/2006/relationships/worksheet" Target="/xl/worksheets/sheet1.xml" Id="R856f542cfe98423a" /><Relationship Type="http://schemas.openxmlformats.org/officeDocument/2006/relationships/worksheet" Target="/xl/worksheets/sheet2.xml" Id="Rd2a42ff3c2684812" /><Relationship Type="http://schemas.openxmlformats.org/officeDocument/2006/relationships/worksheet" Target="/xl/worksheets/sheet3.xml" Id="R4af8c3b3d30343f0" /><Relationship Type="http://schemas.openxmlformats.org/officeDocument/2006/relationships/worksheet" Target="/xl/worksheets/sheet4.xml" Id="Reef6d24a29c3494e" /><Relationship Type="http://schemas.openxmlformats.org/officeDocument/2006/relationships/worksheet" Target="/xl/worksheets/sheet5.xml" Id="R51eda50819db49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91786448fa840d5" /><Relationship Type="http://schemas.openxmlformats.org/officeDocument/2006/relationships/chart" Target="/xl/drawings/charts/chart2.xml" Id="Rd9798787e5a24f98" /><Relationship Type="http://schemas.openxmlformats.org/officeDocument/2006/relationships/chart" Target="/xl/drawings/charts/chart3.xml" Id="Rc2cac4bbaa284508" /><Relationship Type="http://schemas.openxmlformats.org/officeDocument/2006/relationships/chart" Target="/xl/drawings/charts/chart4.xml" Id="R5422c951e553494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Gasto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Gasto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CPL Gs. promedio por Responsable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CPL Gs.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Gasto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Gasto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91786448fa840d5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798787e5a24f98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cac4bbaa284508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422c951e553494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0d53d610c0746e5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Presupuesto publicitario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Marketing y SEO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Inversión ejecutada</x:v>
      </x:c>
      <x:c r="C6" s="22"/>
      <x:c r="D6" s="22"/>
      <x:c r="E6" s="22"/>
      <x:c r="F6" s="58" t="str">
        <x:v>CPL promedio</x:v>
      </x:c>
      <x:c r="G6" s="22"/>
      <x:c r="H6" s="22"/>
      <x:c r="I6" s="22"/>
      <x:c r="J6" s="58" t="str">
        <x:v>Canales</x:v>
      </x:c>
      <x:c r="K6" s="22"/>
      <x:c r="L6" s="22"/>
      <x:c r="M6" s="58" t="str">
        <x:v>Excedidos</x:v>
      </x:c>
      <x:c r="N6" s="22"/>
      <x:c r="O6" s="22"/>
      <x:c r="P6" s="22"/>
    </x:row>
    <x:row r="7" ht="19" customHeight="1">
      <x:c r="A7" s="22"/>
      <x:c r="B7" s="59" t="n">
        <x:f>SUM('Inversión'!$E$2:$E$25)</x:f>
        <x:v>214034000</x:v>
      </x:c>
      <x:c r="C7" s="60"/>
      <x:c r="D7" s="60"/>
      <x:c r="E7" s="61"/>
      <x:c r="F7" s="96" t="n">
        <x:f>AVERAGE('Inversión'!$L$2:$L$25)</x:f>
        <x:v>56647.83248462811</x:v>
      </x:c>
      <x:c r="G7" s="97"/>
      <x:c r="H7" s="97"/>
      <x:c r="I7" s="98"/>
      <x:c r="J7" s="105" t="n">
        <x:f>COUNTA('Inversión'!$A$2:$A$25)</x:f>
        <x:v>24</x:v>
      </x:c>
      <x:c r="K7" s="106"/>
      <x:c r="L7" s="107"/>
      <x:c r="M7" s="105" t="n">
        <x:f>COUNTIF('Inversión'!$N$2:$N$25,"Excedido")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8" t="str">
        <x:v>Todos los registros y valores son ficticios. Verificá tasas, criterios y políticas antes de adaptar esta plantilla a un uso real.</x:v>
      </x:c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50"/>
      <x:c r="P53" s="22"/>
    </x:row>
    <x:row r="54" ht="19" customHeight="1">
      <x:c r="A54" s="22"/>
      <x:c r="B54" s="151"/>
      <x:c r="C54" s="152"/>
      <x:c r="D54" s="152"/>
      <x:c r="E54" s="152"/>
      <x:c r="F54" s="152"/>
      <x:c r="G54" s="152"/>
      <x:c r="H54" s="152"/>
      <x:c r="I54" s="152"/>
      <x:c r="J54" s="152"/>
      <x:c r="K54" s="152"/>
      <x:c r="L54" s="152"/>
      <x:c r="M54" s="152"/>
      <x:c r="N54" s="152"/>
      <x:c r="O54" s="153"/>
      <x:c r="P54" s="22"/>
    </x:row>
    <x:row r="55" ht="19" customHeight="1">
      <x:c r="A55" s="22"/>
      <x:c r="B55" s="154"/>
      <x:c r="C55" s="155"/>
      <x:c r="D55" s="155"/>
      <x:c r="E55" s="155"/>
      <x:c r="F55" s="155"/>
      <x:c r="G55" s="155"/>
      <x:c r="H55" s="155"/>
      <x:c r="I55" s="155"/>
      <x:c r="J55" s="155"/>
      <x:c r="K55" s="155"/>
      <x:c r="L55" s="155"/>
      <x:c r="M55" s="155"/>
      <x:c r="N55" s="155"/>
      <x:c r="O55" s="156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9" t="str">
        <x:v>Plantilla creada por Ingeniero Informático Diego Laconich</x:v>
      </x:c>
      <x:c r="C57" s="159"/>
      <x:c r="D57" s="159"/>
      <x:c r="E57" s="159"/>
      <x:c r="F57" s="159"/>
      <x:c r="G57" s="159"/>
      <x:c r="H57" s="159"/>
      <x:c r="I57" s="159"/>
      <x:c r="J57" s="159"/>
      <x:c r="K57" s="159"/>
      <x:c r="L57" s="159"/>
      <x:c r="M57" s="159"/>
      <x:c r="N57" s="159"/>
      <x:c r="O57" s="159"/>
      <x:c r="P57" s="22"/>
    </x:row>
    <x:row r="58" ht="19" customHeight="1">
      <x:c r="A58" s="22"/>
      <x:c r="B58" s="159"/>
      <x:c r="C58" s="159"/>
      <x:c r="D58" s="159"/>
      <x:c r="E58" s="159"/>
      <x:c r="F58" s="159"/>
      <x:c r="G58" s="159"/>
      <x:c r="H58" s="159"/>
      <x:c r="I58" s="159"/>
      <x:c r="J58" s="159"/>
      <x:c r="K58" s="159"/>
      <x:c r="L58" s="159"/>
      <x:c r="M58" s="159"/>
      <x:c r="N58" s="159"/>
      <x:c r="O58" s="159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0d53d610c0746e5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8" hidden="0" customWidth="1"/>
    <x:col min="5" max="5" width="12" hidden="0" customWidth="1"/>
    <x:col min="6" max="6" width="17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4" hidden="0" customWidth="1"/>
    <x:col min="14" max="14" width="12" hidden="0" customWidth="1"/>
  </x:cols>
  <x:sheetData>
    <x:row r="1" ht="34" customHeight="1">
      <x:c r="A1" s="9" t="str">
        <x:v>Mes</x:v>
      </x:c>
      <x:c r="B1" s="9" t="str">
        <x:v>Canal</x:v>
      </x:c>
      <x:c r="C1" s="9" t="str">
        <x:v>Campaña</x:v>
      </x:c>
      <x:c r="D1" s="9" t="str">
        <x:v>Presupuesto Gs.</x:v>
      </x:c>
      <x:c r="E1" s="9" t="str">
        <x:v>Gasto Gs.</x:v>
      </x:c>
      <x:c r="F1" s="9" t="str">
        <x:v>Disponible Gs.</x:v>
      </x:c>
      <x:c r="G1" s="9" t="str">
        <x:v>Impresiones</x:v>
      </x:c>
      <x:c r="H1" s="9" t="str">
        <x:v>Clics</x:v>
      </x:c>
      <x:c r="I1" s="9" t="str">
        <x:v>CTR %</x:v>
      </x:c>
      <x:c r="J1" s="9" t="str">
        <x:v>CPC Gs.</x:v>
      </x:c>
      <x:c r="K1" s="9" t="str">
        <x:v>Leads</x:v>
      </x:c>
      <x:c r="L1" s="9" t="str">
        <x:v>CPL Gs.</x:v>
      </x:c>
      <x:c r="M1" s="9" t="str">
        <x:v>Responsable</x:v>
      </x:c>
      <x:c r="N1" s="9" t="str">
        <x:v>Estado</x:v>
      </x:c>
    </x:row>
    <x:row r="2" ht="21" customHeight="1">
      <x:c r="A2" s="18" t="n">
        <x:v>46023</x:v>
      </x:c>
      <x:c r="B2" s="19" t="str">
        <x:v>Google Ads</x:v>
      </x:c>
      <x:c r="C2" s="19" t="str">
        <x:v>Campaña 01</x:v>
      </x:c>
      <x:c r="D2" s="20" t="n">
        <x:v>9000000</x:v>
      </x:c>
      <x:c r="E2" s="20" t="n">
        <x:v>2017000</x:v>
      </x:c>
      <x:c r="F2" s="20" t="n">
        <x:f>D2-E2</x:f>
        <x:v>6983000</x:v>
      </x:c>
      <x:c r="G2" s="19" t="n">
        <x:v>340926</x:v>
      </x:c>
      <x:c r="H2" s="19" t="n">
        <x:v>7577</x:v>
      </x:c>
      <x:c r="I2" s="21" t="n">
        <x:f>IFERROR(H2/G2,0)</x:f>
        <x:v>0.022224764318356478</x:v>
      </x:c>
      <x:c r="J2" s="20" t="n">
        <x:f>IFERROR(E2/H2,0)</x:f>
        <x:v>266.2003431437244</x:v>
      </x:c>
      <x:c r="K2" s="19" t="n">
        <x:v>414</x:v>
      </x:c>
      <x:c r="L2" s="20" t="n">
        <x:f>IFERROR(E2/K2,0)</x:f>
        <x:v>4871.980676328502</x:v>
      </x:c>
      <x:c r="M2" s="19" t="str">
        <x:v>Ana Vera</x:v>
      </x:c>
      <x:c r="N2" s="19" t="str">
        <x:v>Disponible</x:v>
      </x:c>
    </x:row>
    <x:row r="3" ht="21" customHeight="1">
      <x:c r="A3" s="18" t="n">
        <x:v>46054</x:v>
      </x:c>
      <x:c r="B3" s="19" t="str">
        <x:v>Meta Ads</x:v>
      </x:c>
      <x:c r="C3" s="19" t="str">
        <x:v>Campaña 02</x:v>
      </x:c>
      <x:c r="D3" s="20" t="n">
        <x:v>11277000</x:v>
      </x:c>
      <x:c r="E3" s="20" t="n">
        <x:v>10583000</x:v>
      </x:c>
      <x:c r="F3" s="20" t="n">
        <x:f>D3-E3</x:f>
        <x:v>694000</x:v>
      </x:c>
      <x:c r="G3" s="19" t="n">
        <x:v>100369</x:v>
      </x:c>
      <x:c r="H3" s="19" t="n">
        <x:v>13485</x:v>
      </x:c>
      <x:c r="I3" s="21" t="n">
        <x:f>IFERROR(H3/G3,0)</x:f>
        <x:v>0.13435423288067033</x:v>
      </x:c>
      <x:c r="J3" s="20" t="n">
        <x:f>IFERROR(E3/H3,0)</x:f>
        <x:v>784.7979236188357</x:v>
      </x:c>
      <x:c r="K3" s="19" t="n">
        <x:v>307</x:v>
      </x:c>
      <x:c r="L3" s="20" t="n">
        <x:f>IFERROR(E3/K3,0)</x:f>
        <x:v>34472.31270358306</x:v>
      </x:c>
      <x:c r="M3" s="19" t="str">
        <x:v>Carlos Ríos</x:v>
      </x:c>
      <x:c r="N3" s="19" t="str">
        <x:v>Al límite</x:v>
      </x:c>
    </x:row>
    <x:row r="4" ht="21" customHeight="1">
      <x:c r="A4" s="18" t="n">
        <x:v>46082</x:v>
      </x:c>
      <x:c r="B4" s="19" t="str">
        <x:v>LinkedIn Ads</x:v>
      </x:c>
      <x:c r="C4" s="19" t="str">
        <x:v>Campaña 03</x:v>
      </x:c>
      <x:c r="D4" s="20" t="n">
        <x:v>15693000</x:v>
      </x:c>
      <x:c r="E4" s="20" t="n">
        <x:v>1464000</x:v>
      </x:c>
      <x:c r="F4" s="20" t="n">
        <x:f>D4-E4</x:f>
        <x:v>14229000</x:v>
      </x:c>
      <x:c r="G4" s="19" t="n">
        <x:v>344137</x:v>
      </x:c>
      <x:c r="H4" s="19" t="n">
        <x:v>2791</x:v>
      </x:c>
      <x:c r="I4" s="21" t="n">
        <x:f>IFERROR(H4/G4,0)</x:f>
        <x:v>0.008110142181747385</x:v>
      </x:c>
      <x:c r="J4" s="20" t="n">
        <x:f>IFERROR(E4/H4,0)</x:f>
        <x:v>524.5431744894303</x:v>
      </x:c>
      <x:c r="K4" s="19" t="n">
        <x:v>167</x:v>
      </x:c>
      <x:c r="L4" s="20" t="n">
        <x:f>IFERROR(E4/K4,0)</x:f>
        <x:v>8766.467065868263</x:v>
      </x:c>
      <x:c r="M4" s="19" t="str">
        <x:v>María Benítez</x:v>
      </x:c>
      <x:c r="N4" s="19" t="str">
        <x:v>Excedido</x:v>
      </x:c>
    </x:row>
    <x:row r="5" ht="21" customHeight="1">
      <x:c r="A5" s="18" t="n">
        <x:v>46113</x:v>
      </x:c>
      <x:c r="B5" s="19" t="str">
        <x:v>Display</x:v>
      </x:c>
      <x:c r="C5" s="19" t="str">
        <x:v>Campaña 04</x:v>
      </x:c>
      <x:c r="D5" s="20" t="n">
        <x:v>17412000</x:v>
      </x:c>
      <x:c r="E5" s="20" t="n">
        <x:v>1185000</x:v>
      </x:c>
      <x:c r="F5" s="20" t="n">
        <x:f>D5-E5</x:f>
        <x:v>16227000</x:v>
      </x:c>
      <x:c r="G5" s="19" t="n">
        <x:v>448273</x:v>
      </x:c>
      <x:c r="H5" s="19" t="n">
        <x:v>9641</x:v>
      </x:c>
      <x:c r="I5" s="21" t="n">
        <x:f>IFERROR(H5/G5,0)</x:f>
        <x:v>0.02150698346766368</x:v>
      </x:c>
      <x:c r="J5" s="20" t="n">
        <x:f>IFERROR(E5/H5,0)</x:f>
        <x:v>122.91256093766206</x:v>
      </x:c>
      <x:c r="K5" s="19" t="n">
        <x:v>191</x:v>
      </x:c>
      <x:c r="L5" s="20" t="n">
        <x:f>IFERROR(E5/K5,0)</x:f>
        <x:v>6204.188481675393</x:v>
      </x:c>
      <x:c r="M5" s="19" t="str">
        <x:v>Diego Sosa</x:v>
      </x:c>
      <x:c r="N5" s="19" t="str">
        <x:v>Disponible</x:v>
      </x:c>
    </x:row>
    <x:row r="6" ht="21" customHeight="1">
      <x:c r="A6" s="18" t="n">
        <x:v>46143</x:v>
      </x:c>
      <x:c r="B6" s="19" t="str">
        <x:v>Influencers</x:v>
      </x:c>
      <x:c r="C6" s="19" t="str">
        <x:v>Campaña 05</x:v>
      </x:c>
      <x:c r="D6" s="20" t="n">
        <x:v>13680000</x:v>
      </x:c>
      <x:c r="E6" s="20" t="n">
        <x:v>11920000</x:v>
      </x:c>
      <x:c r="F6" s="20" t="n">
        <x:f>D6-E6</x:f>
        <x:v>1760000</x:v>
      </x:c>
      <x:c r="G6" s="19" t="n">
        <x:v>414745</x:v>
      </x:c>
      <x:c r="H6" s="19" t="n">
        <x:v>6980</x:v>
      </x:c>
      <x:c r="I6" s="21" t="n">
        <x:f>IFERROR(H6/G6,0)</x:f>
        <x:v>0.016829618199134408</x:v>
      </x:c>
      <x:c r="J6" s="20" t="n">
        <x:f>IFERROR(E6/H6,0)</x:f>
        <x:v>1707.7363896848137</x:v>
      </x:c>
      <x:c r="K6" s="19" t="n">
        <x:v>659</x:v>
      </x:c>
      <x:c r="L6" s="20" t="n">
        <x:f>IFERROR(E6/K6,0)</x:f>
        <x:v>18088.012139605464</x:v>
      </x:c>
      <x:c r="M6" s="19" t="str">
        <x:v>Lucía Ferreira</x:v>
      </x:c>
      <x:c r="N6" s="19" t="str">
        <x:v>Al límite</x:v>
      </x:c>
    </x:row>
    <x:row r="7" ht="21" customHeight="1">
      <x:c r="A7" s="18" t="n">
        <x:v>46174</x:v>
      </x:c>
      <x:c r="B7" s="19" t="str">
        <x:v>Google Ads</x:v>
      </x:c>
      <x:c r="C7" s="19" t="str">
        <x:v>Campaña 06</x:v>
      </x:c>
      <x:c r="D7" s="20" t="n">
        <x:v>5280000</x:v>
      </x:c>
      <x:c r="E7" s="20" t="n">
        <x:v>18881000</x:v>
      </x:c>
      <x:c r="F7" s="20" t="n">
        <x:f>D7-E7</x:f>
        <x:v>-13601000</x:v>
      </x:c>
      <x:c r="G7" s="19" t="n">
        <x:v>161382</x:v>
      </x:c>
      <x:c r="H7" s="19" t="n">
        <x:v>13227</x:v>
      </x:c>
      <x:c r="I7" s="21" t="n">
        <x:f>IFERROR(H7/G7,0)</x:f>
        <x:v>0.0819608134736216</x:v>
      </x:c>
      <x:c r="J7" s="20" t="n">
        <x:f>IFERROR(E7/H7,0)</x:f>
        <x:v>1427.458985408634</x:v>
      </x:c>
      <x:c r="K7" s="19" t="n">
        <x:v>830</x:v>
      </x:c>
      <x:c r="L7" s="20" t="n">
        <x:f>IFERROR(E7/K7,0)</x:f>
        <x:v>22748.192771084337</x:v>
      </x:c>
      <x:c r="M7" s="19" t="str">
        <x:v>José Duarte</x:v>
      </x:c>
      <x:c r="N7" s="19" t="str">
        <x:v>Excedido</x:v>
      </x:c>
    </x:row>
    <x:row r="8" ht="21" customHeight="1">
      <x:c r="A8" s="18" t="n">
        <x:v>46204</x:v>
      </x:c>
      <x:c r="B8" s="19" t="str">
        <x:v>Meta Ads</x:v>
      </x:c>
      <x:c r="C8" s="19" t="str">
        <x:v>Campaña 07</x:v>
      </x:c>
      <x:c r="D8" s="20" t="n">
        <x:v>10003000</x:v>
      </x:c>
      <x:c r="E8" s="20" t="n">
        <x:v>15552000</x:v>
      </x:c>
      <x:c r="F8" s="20" t="n">
        <x:f>D8-E8</x:f>
        <x:v>-5549000</x:v>
      </x:c>
      <x:c r="G8" s="19" t="n">
        <x:v>243081</x:v>
      </x:c>
      <x:c r="H8" s="19" t="n">
        <x:v>5576</x:v>
      </x:c>
      <x:c r="I8" s="21" t="n">
        <x:f>IFERROR(H8/G8,0)</x:f>
        <x:v>0.022938855772355715</x:v>
      </x:c>
      <x:c r="J8" s="20" t="n">
        <x:f>IFERROR(E8/H8,0)</x:f>
        <x:v>2789.09612625538</x:v>
      </x:c>
      <x:c r="K8" s="19" t="n">
        <x:v>30</x:v>
      </x:c>
      <x:c r="L8" s="20" t="n">
        <x:f>IFERROR(E8/K8,0)</x:f>
        <x:v>518400</x:v>
      </x:c>
      <x:c r="M8" s="19" t="str">
        <x:v>Sofía Giménez</x:v>
      </x:c>
      <x:c r="N8" s="19" t="str">
        <x:v>Disponible</x:v>
      </x:c>
    </x:row>
    <x:row r="9" ht="21" customHeight="1">
      <x:c r="A9" s="18" t="n">
        <x:v>46235</x:v>
      </x:c>
      <x:c r="B9" s="19" t="str">
        <x:v>LinkedIn Ads</x:v>
      </x:c>
      <x:c r="C9" s="19" t="str">
        <x:v>Campaña 08</x:v>
      </x:c>
      <x:c r="D9" s="20" t="n">
        <x:v>5877000</x:v>
      </x:c>
      <x:c r="E9" s="20" t="n">
        <x:v>10480000</x:v>
      </x:c>
      <x:c r="F9" s="20" t="n">
        <x:f>D9-E9</x:f>
        <x:v>-4603000</x:v>
      </x:c>
      <x:c r="G9" s="19" t="n">
        <x:v>180453</x:v>
      </x:c>
      <x:c r="H9" s="19" t="n">
        <x:v>12284</x:v>
      </x:c>
      <x:c r="I9" s="21" t="n">
        <x:f>IFERROR(H9/G9,0)</x:f>
        <x:v>0.06807312707463993</x:v>
      </x:c>
      <x:c r="J9" s="20" t="n">
        <x:f>IFERROR(E9/H9,0)</x:f>
        <x:v>853.1422989254314</x:v>
      </x:c>
      <x:c r="K9" s="19" t="n">
        <x:v>292</x:v>
      </x:c>
      <x:c r="L9" s="20" t="n">
        <x:f>IFERROR(E9/K9,0)</x:f>
        <x:v>35890.41095890411</x:v>
      </x:c>
      <x:c r="M9" s="19" t="str">
        <x:v>Miguel Acosta</x:v>
      </x:c>
      <x:c r="N9" s="19" t="str">
        <x:v>Al límite</x:v>
      </x:c>
    </x:row>
    <x:row r="10" ht="21" customHeight="1">
      <x:c r="A10" s="18" t="n">
        <x:v>46266</x:v>
      </x:c>
      <x:c r="B10" s="19" t="str">
        <x:v>Display</x:v>
      </x:c>
      <x:c r="C10" s="19" t="str">
        <x:v>Campaña 09</x:v>
      </x:c>
      <x:c r="D10" s="20" t="n">
        <x:v>12003000</x:v>
      </x:c>
      <x:c r="E10" s="20" t="n">
        <x:v>4052000</x:v>
      </x:c>
      <x:c r="F10" s="20" t="n">
        <x:f>D10-E10</x:f>
        <x:v>7951000</x:v>
      </x:c>
      <x:c r="G10" s="19" t="n">
        <x:v>440896</x:v>
      </x:c>
      <x:c r="H10" s="19" t="n">
        <x:v>18717</x:v>
      </x:c>
      <x:c r="I10" s="21" t="n">
        <x:f>IFERROR(H10/G10,0)</x:f>
        <x:v>0.04245218827115692</x:v>
      </x:c>
      <x:c r="J10" s="20" t="n">
        <x:f>IFERROR(E10/H10,0)</x:f>
        <x:v>216.48768499225304</x:v>
      </x:c>
      <x:c r="K10" s="19" t="n">
        <x:v>545</x:v>
      </x:c>
      <x:c r="L10" s="20" t="n">
        <x:f>IFERROR(E10/K10,0)</x:f>
        <x:v>7434.862385321101</x:v>
      </x:c>
      <x:c r="M10" s="19" t="str">
        <x:v>Ana Vera</x:v>
      </x:c>
      <x:c r="N10" s="19" t="str">
        <x:v>Excedido</x:v>
      </x:c>
    </x:row>
    <x:row r="11" ht="21" customHeight="1">
      <x:c r="A11" s="18" t="n">
        <x:v>46296</x:v>
      </x:c>
      <x:c r="B11" s="19" t="str">
        <x:v>Influencers</x:v>
      </x:c>
      <x:c r="C11" s="19" t="str">
        <x:v>Campaña 10</x:v>
      </x:c>
      <x:c r="D11" s="20" t="n">
        <x:v>7024000</x:v>
      </x:c>
      <x:c r="E11" s="20" t="n">
        <x:v>11285000</x:v>
      </x:c>
      <x:c r="F11" s="20" t="n">
        <x:f>D11-E11</x:f>
        <x:v>-4261000</x:v>
      </x:c>
      <x:c r="G11" s="19" t="n">
        <x:v>231559</x:v>
      </x:c>
      <x:c r="H11" s="19" t="n">
        <x:v>346</x:v>
      </x:c>
      <x:c r="I11" s="21" t="n">
        <x:f>IFERROR(H11/G11,0)</x:f>
        <x:v>0.0014942196157350827</x:v>
      </x:c>
      <x:c r="J11" s="20" t="n">
        <x:f>IFERROR(E11/H11,0)</x:f>
        <x:v>32615.606936416185</x:v>
      </x:c>
      <x:c r="K11" s="19" t="n">
        <x:v>668</x:v>
      </x:c>
      <x:c r="L11" s="20" t="n">
        <x:f>IFERROR(E11/K11,0)</x:f>
        <x:v>16893.7125748503</x:v>
      </x:c>
      <x:c r="M11" s="19" t="str">
        <x:v>Carlos Ríos</x:v>
      </x:c>
      <x:c r="N11" s="19" t="str">
        <x:v>Disponible</x:v>
      </x:c>
    </x:row>
    <x:row r="12" ht="21" customHeight="1">
      <x:c r="A12" s="18" t="n">
        <x:v>46327</x:v>
      </x:c>
      <x:c r="B12" s="19" t="str">
        <x:v>Google Ads</x:v>
      </x:c>
      <x:c r="C12" s="19" t="str">
        <x:v>Campaña 11</x:v>
      </x:c>
      <x:c r="D12" s="20" t="n">
        <x:v>12847000</x:v>
      </x:c>
      <x:c r="E12" s="20" t="n">
        <x:v>2440000</x:v>
      </x:c>
      <x:c r="F12" s="20" t="n">
        <x:f>D12-E12</x:f>
        <x:v>10407000</x:v>
      </x:c>
      <x:c r="G12" s="19" t="n">
        <x:v>25767</x:v>
      </x:c>
      <x:c r="H12" s="19" t="n">
        <x:v>11617</x:v>
      </x:c>
      <x:c r="I12" s="21" t="n">
        <x:f>IFERROR(H12/G12,0)</x:f>
        <x:v>0.4508479838553188</x:v>
      </x:c>
      <x:c r="J12" s="20" t="n">
        <x:f>IFERROR(E12/H12,0)</x:f>
        <x:v>210.0370147198072</x:v>
      </x:c>
      <x:c r="K12" s="19" t="n">
        <x:v>92</x:v>
      </x:c>
      <x:c r="L12" s="20" t="n">
        <x:f>IFERROR(E12/K12,0)</x:f>
        <x:v>26521.739130434784</x:v>
      </x:c>
      <x:c r="M12" s="19" t="str">
        <x:v>María Benítez</x:v>
      </x:c>
      <x:c r="N12" s="19" t="str">
        <x:v>Al límite</x:v>
      </x:c>
    </x:row>
    <x:row r="13" ht="21" customHeight="1">
      <x:c r="A13" s="18" t="n">
        <x:v>46357</x:v>
      </x:c>
      <x:c r="B13" s="19" t="str">
        <x:v>Meta Ads</x:v>
      </x:c>
      <x:c r="C13" s="19" t="str">
        <x:v>Campaña 12</x:v>
      </x:c>
      <x:c r="D13" s="20" t="n">
        <x:v>5978000</x:v>
      </x:c>
      <x:c r="E13" s="20" t="n">
        <x:v>10525000</x:v>
      </x:c>
      <x:c r="F13" s="20" t="n">
        <x:f>D13-E13</x:f>
        <x:v>-4547000</x:v>
      </x:c>
      <x:c r="G13" s="19" t="n">
        <x:v>294827</x:v>
      </x:c>
      <x:c r="H13" s="19" t="n">
        <x:v>1761</x:v>
      </x:c>
      <x:c r="I13" s="21" t="n">
        <x:f>IFERROR(H13/G13,0)</x:f>
        <x:v>0.005972994332269432</x:v>
      </x:c>
      <x:c r="J13" s="20" t="n">
        <x:f>IFERROR(E13/H13,0)</x:f>
        <x:v>5976.71777399205</x:v>
      </x:c>
      <x:c r="K13" s="19" t="n">
        <x:v>522</x:v>
      </x:c>
      <x:c r="L13" s="20" t="n">
        <x:f>IFERROR(E13/K13,0)</x:f>
        <x:v>20162.835249042146</x:v>
      </x:c>
      <x:c r="M13" s="19" t="str">
        <x:v>Diego Sosa</x:v>
      </x:c>
      <x:c r="N13" s="19" t="str">
        <x:v>Excedido</x:v>
      </x:c>
    </x:row>
    <x:row r="14" ht="21" customHeight="1">
      <x:c r="A14" s="18" t="n">
        <x:v>46023</x:v>
      </x:c>
      <x:c r="B14" s="19" t="str">
        <x:v>LinkedIn Ads</x:v>
      </x:c>
      <x:c r="C14" s="19" t="str">
        <x:v>Campaña 13</x:v>
      </x:c>
      <x:c r="D14" s="20" t="n">
        <x:v>13411000</x:v>
      </x:c>
      <x:c r="E14" s="20" t="n">
        <x:v>11961000</x:v>
      </x:c>
      <x:c r="F14" s="20" t="n">
        <x:f>D14-E14</x:f>
        <x:v>1450000</x:v>
      </x:c>
      <x:c r="G14" s="19" t="n">
        <x:v>251627</x:v>
      </x:c>
      <x:c r="H14" s="19" t="n">
        <x:v>11555</x:v>
      </x:c>
      <x:c r="I14" s="21" t="n">
        <x:f>IFERROR(H14/G14,0)</x:f>
        <x:v>0.04592114518712221</x:v>
      </x:c>
      <x:c r="J14" s="20" t="n">
        <x:f>IFERROR(E14/H14,0)</x:f>
        <x:v>1035.1363046300303</x:v>
      </x:c>
      <x:c r="K14" s="19" t="n">
        <x:v>619</x:v>
      </x:c>
      <x:c r="L14" s="20" t="n">
        <x:f>IFERROR(E14/K14,0)</x:f>
        <x:v>19323.101777059775</x:v>
      </x:c>
      <x:c r="M14" s="19" t="str">
        <x:v>Lucía Ferreira</x:v>
      </x:c>
      <x:c r="N14" s="19" t="str">
        <x:v>Disponible</x:v>
      </x:c>
    </x:row>
    <x:row r="15" ht="21" customHeight="1">
      <x:c r="A15" s="18" t="n">
        <x:v>46054</x:v>
      </x:c>
      <x:c r="B15" s="19" t="str">
        <x:v>Display</x:v>
      </x:c>
      <x:c r="C15" s="19" t="str">
        <x:v>Campaña 14</x:v>
      </x:c>
      <x:c r="D15" s="20" t="n">
        <x:v>10212000</x:v>
      </x:c>
      <x:c r="E15" s="20" t="n">
        <x:v>5343000</x:v>
      </x:c>
      <x:c r="F15" s="20" t="n">
        <x:f>D15-E15</x:f>
        <x:v>4869000</x:v>
      </x:c>
      <x:c r="G15" s="19" t="n">
        <x:v>348811</x:v>
      </x:c>
      <x:c r="H15" s="19" t="n">
        <x:v>12651</x:v>
      </x:c>
      <x:c r="I15" s="21" t="n">
        <x:f>IFERROR(H15/G15,0)</x:f>
        <x:v>0.03626892500523206</x:v>
      </x:c>
      <x:c r="J15" s="20" t="n">
        <x:f>IFERROR(E15/H15,0)</x:f>
        <x:v>422.3381550865544</x:v>
      </x:c>
      <x:c r="K15" s="19" t="n">
        <x:v>835</x:v>
      </x:c>
      <x:c r="L15" s="20" t="n">
        <x:f>IFERROR(E15/K15,0)</x:f>
        <x:v>6398.802395209581</x:v>
      </x:c>
      <x:c r="M15" s="19" t="str">
        <x:v>José Duarte</x:v>
      </x:c>
      <x:c r="N15" s="19" t="str">
        <x:v>Al límite</x:v>
      </x:c>
    </x:row>
    <x:row r="16" ht="21" customHeight="1">
      <x:c r="A16" s="18" t="n">
        <x:v>46082</x:v>
      </x:c>
      <x:c r="B16" s="19" t="str">
        <x:v>Influencers</x:v>
      </x:c>
      <x:c r="C16" s="19" t="str">
        <x:v>Campaña 15</x:v>
      </x:c>
      <x:c r="D16" s="20" t="n">
        <x:v>17461000</x:v>
      </x:c>
      <x:c r="E16" s="20" t="n">
        <x:v>8608000</x:v>
      </x:c>
      <x:c r="F16" s="20" t="n">
        <x:f>D16-E16</x:f>
        <x:v>8853000</x:v>
      </x:c>
      <x:c r="G16" s="19" t="n">
        <x:v>392217</x:v>
      </x:c>
      <x:c r="H16" s="19" t="n">
        <x:v>12715</x:v>
      </x:c>
      <x:c r="I16" s="21" t="n">
        <x:f>IFERROR(H16/G16,0)</x:f>
        <x:v>0.032418278656967954</x:v>
      </x:c>
      <x:c r="J16" s="20" t="n">
        <x:f>IFERROR(E16/H16,0)</x:f>
        <x:v>676.9956744003146</x:v>
      </x:c>
      <x:c r="K16" s="19" t="n">
        <x:v>548</x:v>
      </x:c>
      <x:c r="L16" s="20" t="n">
        <x:f>IFERROR(E16/K16,0)</x:f>
        <x:v>15708.029197080292</x:v>
      </x:c>
      <x:c r="M16" s="19" t="str">
        <x:v>Sofía Giménez</x:v>
      </x:c>
      <x:c r="N16" s="19" t="str">
        <x:v>Excedido</x:v>
      </x:c>
    </x:row>
    <x:row r="17" ht="21" customHeight="1">
      <x:c r="A17" s="18" t="n">
        <x:v>46113</x:v>
      </x:c>
      <x:c r="B17" s="19" t="str">
        <x:v>Google Ads</x:v>
      </x:c>
      <x:c r="C17" s="19" t="str">
        <x:v>Campaña 16</x:v>
      </x:c>
      <x:c r="D17" s="20" t="n">
        <x:v>7373000</x:v>
      </x:c>
      <x:c r="E17" s="20" t="n">
        <x:v>5313000</x:v>
      </x:c>
      <x:c r="F17" s="20" t="n">
        <x:f>D17-E17</x:f>
        <x:v>2060000</x:v>
      </x:c>
      <x:c r="G17" s="19" t="n">
        <x:v>168591</x:v>
      </x:c>
      <x:c r="H17" s="19" t="n">
        <x:v>19923</x:v>
      </x:c>
      <x:c r="I17" s="21" t="n">
        <x:f>IFERROR(H17/G17,0)</x:f>
        <x:v>0.1181735679840561</x:v>
      </x:c>
      <x:c r="J17" s="20" t="n">
        <x:f>IFERROR(E17/H17,0)</x:f>
        <x:v>266.6767053154645</x:v>
      </x:c>
      <x:c r="K17" s="19" t="n">
        <x:v>507</x:v>
      </x:c>
      <x:c r="L17" s="20" t="n">
        <x:f>IFERROR(E17/K17,0)</x:f>
        <x:v>10479.289940828403</x:v>
      </x:c>
      <x:c r="M17" s="19" t="str">
        <x:v>Miguel Acosta</x:v>
      </x:c>
      <x:c r="N17" s="19" t="str">
        <x:v>Disponible</x:v>
      </x:c>
    </x:row>
    <x:row r="18" ht="21" customHeight="1">
      <x:c r="A18" s="18" t="n">
        <x:v>46143</x:v>
      </x:c>
      <x:c r="B18" s="19" t="str">
        <x:v>Meta Ads</x:v>
      </x:c>
      <x:c r="C18" s="19" t="str">
        <x:v>Campaña 17</x:v>
      </x:c>
      <x:c r="D18" s="20" t="n">
        <x:v>1891000</x:v>
      </x:c>
      <x:c r="E18" s="20" t="n">
        <x:v>7046000</x:v>
      </x:c>
      <x:c r="F18" s="20" t="n">
        <x:f>D18-E18</x:f>
        <x:v>-5155000</x:v>
      </x:c>
      <x:c r="G18" s="19" t="n">
        <x:v>437024</x:v>
      </x:c>
      <x:c r="H18" s="19" t="n">
        <x:v>8625</x:v>
      </x:c>
      <x:c r="I18" s="21" t="n">
        <x:f>IFERROR(H18/G18,0)</x:f>
        <x:v>0.019735758219228235</x:v>
      </x:c>
      <x:c r="J18" s="20" t="n">
        <x:f>IFERROR(E18/H18,0)</x:f>
        <x:v>816.927536231884</x:v>
      </x:c>
      <x:c r="K18" s="19" t="n">
        <x:v>351</x:v>
      </x:c>
      <x:c r="L18" s="20" t="n">
        <x:f>IFERROR(E18/K18,0)</x:f>
        <x:v>20074.074074074073</x:v>
      </x:c>
      <x:c r="M18" s="19" t="str">
        <x:v>Ana Vera</x:v>
      </x:c>
      <x:c r="N18" s="19" t="str">
        <x:v>Al límite</x:v>
      </x:c>
    </x:row>
    <x:row r="19" ht="21" customHeight="1">
      <x:c r="A19" s="18" t="n">
        <x:v>46174</x:v>
      </x:c>
      <x:c r="B19" s="19" t="str">
        <x:v>LinkedIn Ads</x:v>
      </x:c>
      <x:c r="C19" s="19" t="str">
        <x:v>Campaña 18</x:v>
      </x:c>
      <x:c r="D19" s="20" t="n">
        <x:v>4528000</x:v>
      </x:c>
      <x:c r="E19" s="20" t="n">
        <x:v>5501000</x:v>
      </x:c>
      <x:c r="F19" s="20" t="n">
        <x:f>D19-E19</x:f>
        <x:v>-973000</x:v>
      </x:c>
      <x:c r="G19" s="19" t="n">
        <x:v>264499</x:v>
      </x:c>
      <x:c r="H19" s="19" t="n">
        <x:v>9918</x:v>
      </x:c>
      <x:c r="I19" s="21" t="n">
        <x:f>IFERROR(H19/G19,0)</x:f>
        <x:v>0.03749730622800086</x:v>
      </x:c>
      <x:c r="J19" s="20" t="n">
        <x:f>IFERROR(E19/H19,0)</x:f>
        <x:v>554.6481145392216</x:v>
      </x:c>
      <x:c r="K19" s="19" t="n">
        <x:v>722</x:v>
      </x:c>
      <x:c r="L19" s="20" t="n">
        <x:f>IFERROR(E19/K19,0)</x:f>
        <x:v>7619.113573407202</x:v>
      </x:c>
      <x:c r="M19" s="19" t="str">
        <x:v>Carlos Ríos</x:v>
      </x:c>
      <x:c r="N19" s="19" t="str">
        <x:v>Excedido</x:v>
      </x:c>
    </x:row>
    <x:row r="20" ht="21" customHeight="1">
      <x:c r="A20" s="18" t="n">
        <x:v>46204</x:v>
      </x:c>
      <x:c r="B20" s="19" t="str">
        <x:v>Display</x:v>
      </x:c>
      <x:c r="C20" s="19" t="str">
        <x:v>Campaña 19</x:v>
      </x:c>
      <x:c r="D20" s="20" t="n">
        <x:v>12679000</x:v>
      </x:c>
      <x:c r="E20" s="20" t="n">
        <x:v>5088000</x:v>
      </x:c>
      <x:c r="F20" s="20" t="n">
        <x:f>D20-E20</x:f>
        <x:v>7591000</x:v>
      </x:c>
      <x:c r="G20" s="19" t="n">
        <x:v>96633</x:v>
      </x:c>
      <x:c r="H20" s="19" t="n">
        <x:v>11756</x:v>
      </x:c>
      <x:c r="I20" s="21" t="n">
        <x:f>IFERROR(H20/G20,0)</x:f>
        <x:v>0.12165616300849606</x:v>
      </x:c>
      <x:c r="J20" s="20" t="n">
        <x:f>IFERROR(E20/H20,0)</x:f>
        <x:v>432.80027220142904</x:v>
      </x:c>
      <x:c r="K20" s="19" t="n">
        <x:v>374</x:v>
      </x:c>
      <x:c r="L20" s="20" t="n">
        <x:f>IFERROR(E20/K20,0)</x:f>
        <x:v>13604.27807486631</x:v>
      </x:c>
      <x:c r="M20" s="19" t="str">
        <x:v>María Benítez</x:v>
      </x:c>
      <x:c r="N20" s="19" t="str">
        <x:v>Disponible</x:v>
      </x:c>
    </x:row>
    <x:row r="21" ht="21" customHeight="1">
      <x:c r="A21" s="18" t="n">
        <x:v>46235</x:v>
      </x:c>
      <x:c r="B21" s="19" t="str">
        <x:v>Influencers</x:v>
      </x:c>
      <x:c r="C21" s="19" t="str">
        <x:v>Campaña 20</x:v>
      </x:c>
      <x:c r="D21" s="20" t="n">
        <x:v>8418000</x:v>
      </x:c>
      <x:c r="E21" s="20" t="n">
        <x:v>17052000</x:v>
      </x:c>
      <x:c r="F21" s="20" t="n">
        <x:f>D21-E21</x:f>
        <x:v>-8634000</x:v>
      </x:c>
      <x:c r="G21" s="19" t="n">
        <x:v>214551</x:v>
      </x:c>
      <x:c r="H21" s="19" t="n">
        <x:v>2737</x:v>
      </x:c>
      <x:c r="I21" s="21" t="n">
        <x:f>IFERROR(H21/G21,0)</x:f>
        <x:v>0.012756873657079202</x:v>
      </x:c>
      <x:c r="J21" s="20" t="n">
        <x:f>IFERROR(E21/H21,0)</x:f>
        <x:v>6230.179028132992</x:v>
      </x:c>
      <x:c r="K21" s="19" t="n">
        <x:v>48</x:v>
      </x:c>
      <x:c r="L21" s="20" t="n">
        <x:f>IFERROR(E21/K21,0)</x:f>
        <x:v>355250</x:v>
      </x:c>
      <x:c r="M21" s="19" t="str">
        <x:v>Diego Sosa</x:v>
      </x:c>
      <x:c r="N21" s="19" t="str">
        <x:v>Al límite</x:v>
      </x:c>
    </x:row>
    <x:row r="22" ht="21" customHeight="1">
      <x:c r="A22" s="18" t="n">
        <x:v>46266</x:v>
      </x:c>
      <x:c r="B22" s="19" t="str">
        <x:v>Google Ads</x:v>
      </x:c>
      <x:c r="C22" s="19" t="str">
        <x:v>Campaña 21</x:v>
      </x:c>
      <x:c r="D22" s="20" t="n">
        <x:v>6250000</x:v>
      </x:c>
      <x:c r="E22" s="20" t="n">
        <x:v>16705000</x:v>
      </x:c>
      <x:c r="F22" s="20" t="n">
        <x:f>D22-E22</x:f>
        <x:v>-10455000</x:v>
      </x:c>
      <x:c r="G22" s="19" t="n">
        <x:v>286119</x:v>
      </x:c>
      <x:c r="H22" s="19" t="n">
        <x:v>11798</x:v>
      </x:c>
      <x:c r="I22" s="21" t="n">
        <x:f>IFERROR(H22/G22,0)</x:f>
        <x:v>0.04123459120156298</x:v>
      </x:c>
      <x:c r="J22" s="20" t="n">
        <x:f>IFERROR(E22/H22,0)</x:f>
        <x:v>1415.9179521952874</x:v>
      </x:c>
      <x:c r="K22" s="19" t="n">
        <x:v>186</x:v>
      </x:c>
      <x:c r="L22" s="20" t="n">
        <x:f>IFERROR(E22/K22,0)</x:f>
        <x:v>89811.82795698925</x:v>
      </x:c>
      <x:c r="M22" s="19" t="str">
        <x:v>Lucía Ferreira</x:v>
      </x:c>
      <x:c r="N22" s="19" t="str">
        <x:v>Excedido</x:v>
      </x:c>
    </x:row>
    <x:row r="23" ht="21" customHeight="1">
      <x:c r="A23" s="18" t="n">
        <x:v>46296</x:v>
      </x:c>
      <x:c r="B23" s="19" t="str">
        <x:v>Meta Ads</x:v>
      </x:c>
      <x:c r="C23" s="19" t="str">
        <x:v>Campaña 22</x:v>
      </x:c>
      <x:c r="D23" s="20" t="n">
        <x:v>10495000</x:v>
      </x:c>
      <x:c r="E23" s="20" t="n">
        <x:v>12231000</x:v>
      </x:c>
      <x:c r="F23" s="20" t="n">
        <x:f>D23-E23</x:f>
        <x:v>-1736000</x:v>
      </x:c>
      <x:c r="G23" s="19" t="n">
        <x:v>73021</x:v>
      </x:c>
      <x:c r="H23" s="19" t="n">
        <x:v>7494</x:v>
      </x:c>
      <x:c r="I23" s="21" t="n">
        <x:f>IFERROR(H23/G23,0)</x:f>
        <x:v>0.10262801112008874</x:v>
      </x:c>
      <x:c r="J23" s="20" t="n">
        <x:f>IFERROR(E23/H23,0)</x:f>
        <x:v>1632.105684547638</x:v>
      </x:c>
      <x:c r="K23" s="19" t="n">
        <x:v>814</x:v>
      </x:c>
      <x:c r="L23" s="20" t="n">
        <x:f>IFERROR(E23/K23,0)</x:f>
        <x:v>15025.798525798526</x:v>
      </x:c>
      <x:c r="M23" s="19" t="str">
        <x:v>José Duarte</x:v>
      </x:c>
      <x:c r="N23" s="19" t="str">
        <x:v>Disponible</x:v>
      </x:c>
    </x:row>
    <x:row r="24" ht="21" customHeight="1">
      <x:c r="A24" s="18" t="n">
        <x:v>46327</x:v>
      </x:c>
      <x:c r="B24" s="19" t="str">
        <x:v>LinkedIn Ads</x:v>
      </x:c>
      <x:c r="C24" s="19" t="str">
        <x:v>Campaña 23</x:v>
      </x:c>
      <x:c r="D24" s="20" t="n">
        <x:v>13676000</x:v>
      </x:c>
      <x:c r="E24" s="20" t="n">
        <x:v>15049000</x:v>
      </x:c>
      <x:c r="F24" s="20" t="n">
        <x:f>D24-E24</x:f>
        <x:v>-1373000</x:v>
      </x:c>
      <x:c r="G24" s="19" t="n">
        <x:v>178380</x:v>
      </x:c>
      <x:c r="H24" s="19" t="n">
        <x:v>14356</x:v>
      </x:c>
      <x:c r="I24" s="21" t="n">
        <x:f>IFERROR(H24/G24,0)</x:f>
        <x:v>0.08047987442538401</x:v>
      </x:c>
      <x:c r="J24" s="20" t="n">
        <x:f>IFERROR(E24/H24,0)</x:f>
        <x:v>1048.2724993034271</x:v>
      </x:c>
      <x:c r="K24" s="19" t="n">
        <x:v>393</x:v>
      </x:c>
      <x:c r="L24" s="20" t="n">
        <x:f>IFERROR(E24/K24,0)</x:f>
        <x:v>38292.62086513995</x:v>
      </x:c>
      <x:c r="M24" s="19" t="str">
        <x:v>Sofía Giménez</x:v>
      </x:c>
      <x:c r="N24" s="19" t="str">
        <x:v>Al límite</x:v>
      </x:c>
    </x:row>
    <x:row r="25" ht="21" customHeight="1">
      <x:c r="A25" s="18" t="n">
        <x:v>46357</x:v>
      </x:c>
      <x:c r="B25" s="19" t="str">
        <x:v>Display</x:v>
      </x:c>
      <x:c r="C25" s="19" t="str">
        <x:v>Campaña 24</x:v>
      </x:c>
      <x:c r="D25" s="20" t="n">
        <x:v>12121000</x:v>
      </x:c>
      <x:c r="E25" s="20" t="n">
        <x:v>3753000</x:v>
      </x:c>
      <x:c r="F25" s="20" t="n">
        <x:f>D25-E25</x:f>
        <x:v>8368000</x:v>
      </x:c>
      <x:c r="G25" s="19" t="n">
        <x:v>218688</x:v>
      </x:c>
      <x:c r="H25" s="19" t="n">
        <x:v>18917</x:v>
      </x:c>
      <x:c r="I25" s="21" t="n">
        <x:f>IFERROR(H25/G25,0)</x:f>
        <x:v>0.08650223148961077</x:v>
      </x:c>
      <x:c r="J25" s="20" t="n">
        <x:f>IFERROR(E25/H25,0)</x:f>
        <x:v>198.39297985938575</x:v>
      </x:c>
      <x:c r="K25" s="19" t="n">
        <x:v>79</x:v>
      </x:c>
      <x:c r="L25" s="20" t="n">
        <x:f>IFERROR(E25/K25,0)</x:f>
        <x:v>47506.329113924054</x:v>
      </x:c>
      <x:c r="M25" s="19" t="str">
        <x:v>Miguel Acosta</x:v>
      </x:c>
      <x:c r="N25" s="19" t="str">
        <x:v>Excedido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Canal</x:v>
      </x:c>
      <x:c r="B3" s="117" t="str">
        <x:v>Gasto Gs.</x:v>
      </x:c>
      <x:c r="D3" s="117" t="str">
        <x:v>Responsable</x:v>
      </x:c>
      <x:c r="E3" s="117" t="str">
        <x:v>CPL Gs.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Gasto Gs.</x:v>
      </x:c>
    </x:row>
    <x:row r="4">
      <x:c r="A4" s="118" t="str">
        <x:v>Google Ads</x:v>
      </x:c>
      <x:c r="B4" s="119" t="n">
        <x:f>SUMIF('Inversión'!$B$2:$B$25,A4,'Inversión'!$E$2:$E$25)</x:f>
        <x:v>45356000</x:v>
      </x:c>
      <x:c r="D4" s="118" t="str">
        <x:v>Ana Vera</x:v>
      </x:c>
      <x:c r="E4" s="119" t="n">
        <x:f>IFERROR(AVERAGEIF('Inversión'!$M$2:$M$25,D4,'Inversión'!$L$2:$L$25),0)</x:f>
        <x:v>10793.639045241225</x:v>
      </x:c>
      <x:c r="G4" s="118" t="str">
        <x:v>Disponible</x:v>
      </x:c>
      <x:c r="H4" s="120" t="n">
        <x:f>COUNTIF('Inversión'!$N$2:$N$25,G4)</x:f>
        <x:v>8</x:v>
      </x:c>
      <x:c r="J4" s="118" t="str">
        <x:v>2026-01-01</x:v>
      </x:c>
      <x:c r="K4" s="119" t="n">
        <x:f>SUMIF('Inversión'!$A$2:$A$25,DATE(2026,1,1),'Inversión'!$E$2:$E$25)</x:f>
        <x:v>13978000</x:v>
      </x:c>
    </x:row>
    <x:row r="5">
      <x:c r="A5" s="118" t="str">
        <x:v>Meta Ads</x:v>
      </x:c>
      <x:c r="B5" s="119" t="n">
        <x:f>SUMIF('Inversión'!$B$2:$B$25,A5,'Inversión'!$E$2:$E$25)</x:f>
        <x:v>55937000</x:v>
      </x:c>
      <x:c r="D5" s="118" t="str">
        <x:v>Carlos Ríos</x:v>
      </x:c>
      <x:c r="E5" s="119" t="n">
        <x:f>IFERROR(AVERAGEIF('Inversión'!$M$2:$M$25,D5,'Inversión'!$L$2:$L$25),0)</x:f>
        <x:v>19661.71295061352</x:v>
      </x:c>
      <x:c r="G5" s="118" t="str">
        <x:v>Al límite</x:v>
      </x:c>
      <x:c r="H5" s="120" t="n">
        <x:f>COUNTIF('Inversión'!$N$2:$N$25,G5)</x:f>
        <x:v>8</x:v>
      </x:c>
      <x:c r="J5" s="118" t="str">
        <x:v>2026-02-01</x:v>
      </x:c>
      <x:c r="K5" s="119" t="n">
        <x:f>SUMIF('Inversión'!$A$2:$A$25,DATE(2026,2,1),'Inversión'!$E$2:$E$25)</x:f>
        <x:v>15926000</x:v>
      </x:c>
    </x:row>
    <x:row r="6">
      <x:c r="A6" s="118" t="str">
        <x:v>LinkedIn Ads</x:v>
      </x:c>
      <x:c r="B6" s="119" t="n">
        <x:f>SUMIF('Inversión'!$B$2:$B$25,A6,'Inversión'!$E$2:$E$25)</x:f>
        <x:v>44455000</x:v>
      </x:c>
      <x:c r="D6" s="118" t="str">
        <x:v>María Benítez</x:v>
      </x:c>
      <x:c r="E6" s="119" t="n">
        <x:f>IFERROR(AVERAGEIF('Inversión'!$M$2:$M$25,D6,'Inversión'!$L$2:$L$25),0)</x:f>
        <x:v>16297.494757056449</x:v>
      </x:c>
      <x:c r="G6" s="118" t="str">
        <x:v>Excedido</x:v>
      </x:c>
      <x:c r="H6" s="120" t="n">
        <x:f>COUNTIF('Inversión'!$N$2:$N$25,G6)</x:f>
        <x:v>8</x:v>
      </x:c>
      <x:c r="J6" s="118" t="str">
        <x:v>2026-03-01</x:v>
      </x:c>
      <x:c r="K6" s="119" t="n">
        <x:f>SUMIF('Inversión'!$A$2:$A$25,DATE(2026,3,1),'Inversión'!$E$2:$E$25)</x:f>
        <x:v>10072000</x:v>
      </x:c>
    </x:row>
    <x:row r="7">
      <x:c r="A7" s="118" t="str">
        <x:v>Display</x:v>
      </x:c>
      <x:c r="B7" s="119" t="n">
        <x:f>SUMIF('Inversión'!$B$2:$B$25,A7,'Inversión'!$E$2:$E$25)</x:f>
        <x:v>19421000</x:v>
      </x:c>
      <x:c r="D7" s="118" t="str">
        <x:v>Diego Sosa</x:v>
      </x:c>
      <x:c r="E7" s="119" t="n">
        <x:f>IFERROR(AVERAGEIF('Inversión'!$M$2:$M$25,D7,'Inversión'!$L$2:$L$25),0)</x:f>
        <x:v>127205.67457690585</x:v>
      </x:c>
      <x:c r="J7" s="118" t="str">
        <x:v>2026-04-01</x:v>
      </x:c>
      <x:c r="K7" s="119" t="n">
        <x:f>SUMIF('Inversión'!$A$2:$A$25,DATE(2026,4,1),'Inversión'!$E$2:$E$25)</x:f>
        <x:v>6498000</x:v>
      </x:c>
    </x:row>
    <x:row r="8">
      <x:c r="A8" s="118" t="str">
        <x:v>Influencers</x:v>
      </x:c>
      <x:c r="B8" s="119" t="n">
        <x:f>SUMIF('Inversión'!$B$2:$B$25,A8,'Inversión'!$E$2:$E$25)</x:f>
        <x:v>48865000</x:v>
      </x:c>
      <x:c r="D8" s="118" t="str">
        <x:v>Lucía Ferreira</x:v>
      </x:c>
      <x:c r="E8" s="119" t="n">
        <x:f>IFERROR(AVERAGEIF('Inversión'!$M$2:$M$25,D8,'Inversión'!$L$2:$L$25),0)</x:f>
        <x:v>42407.64729121816</x:v>
      </x:c>
      <x:c r="J8" s="118" t="str">
        <x:v>2026-05-01</x:v>
      </x:c>
      <x:c r="K8" s="119" t="n">
        <x:f>SUMIF('Inversión'!$A$2:$A$25,DATE(2026,5,1),'Inversión'!$E$2:$E$25)</x:f>
        <x:v>18966000</x:v>
      </x:c>
    </x:row>
    <x:row r="9">
      <x:c r="D9" s="118" t="str">
        <x:v>José Duarte</x:v>
      </x:c>
      <x:c r="E9" s="119" t="n">
        <x:f>IFERROR(AVERAGEIF('Inversión'!$M$2:$M$25,D9,'Inversión'!$L$2:$L$25),0)</x:f>
        <x:v>14724.264564030816</x:v>
      </x:c>
      <x:c r="J9" s="118" t="str">
        <x:v>2026-06-01</x:v>
      </x:c>
      <x:c r="K9" s="119" t="n">
        <x:f>SUMIF('Inversión'!$A$2:$A$25,DATE(2026,6,1),'Inversión'!$E$2:$E$25)</x:f>
        <x:v>24382000</x:v>
      </x:c>
    </x:row>
    <x:row r="10">
      <x:c r="D10" s="118" t="str">
        <x:v>Sofía Giménez</x:v>
      </x:c>
      <x:c r="E10" s="119" t="n">
        <x:f>IFERROR(AVERAGEIF('Inversión'!$M$2:$M$25,D10,'Inversión'!$L$2:$L$25),0)</x:f>
        <x:v>190800.21668740676</x:v>
      </x:c>
      <x:c r="J10" s="118" t="str">
        <x:v>2026-07-01</x:v>
      </x:c>
      <x:c r="K10" s="119" t="n">
        <x:f>SUMIF('Inversión'!$A$2:$A$25,DATE(2026,7,1),'Inversión'!$E$2:$E$25)</x:f>
        <x:v>20640000</x:v>
      </x:c>
    </x:row>
    <x:row r="11">
      <x:c r="D11" s="118" t="str">
        <x:v>Miguel Acosta</x:v>
      </x:c>
      <x:c r="E11" s="119" t="n">
        <x:f>IFERROR(AVERAGEIF('Inversión'!$M$2:$M$25,D11,'Inversión'!$L$2:$L$25),0)</x:f>
        <x:v>31292.010004552187</x:v>
      </x:c>
      <x:c r="J11" s="118" t="str">
        <x:v>2026-08-01</x:v>
      </x:c>
      <x:c r="K11" s="119" t="n">
        <x:f>SUMIF('Inversión'!$A$2:$A$25,DATE(2026,8,1),'Inversión'!$E$2:$E$25)</x:f>
        <x:v>27532000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2" t="str">
        <x:v>Cómo usar · Presupuesto publicitario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 ht="34" customHeight="1">
      <x:c r="B6" s="167" t="str">
        <x:v>1</x:v>
      </x:c>
      <x:c r="C6" s="168" t="str">
        <x:v>Cargá o reemplazá los datos ficticios en la hoja “Inversión”.</x:v>
      </x:c>
    </x:row>
    <x:row r="7" ht="34" customHeight="1">
      <x:c r="B7" s="167" t="str">
        <x:v>2</x:v>
      </x:c>
      <x:c r="C7" s="168" t="str">
        <x:v>No cambies los encabezados: las fórmulas y resúmenes dependen de ellos.</x:v>
      </x:c>
    </x:row>
    <x:row r="8" ht="34" customHeight="1">
      <x:c r="B8" s="167" t="str">
        <x:v>3</x:v>
      </x:c>
      <x:c r="C8" s="168" t="str">
        <x:v>Usá filtros para revisar estados, responsables, periodos y excepciones.</x:v>
      </x:c>
    </x:row>
    <x:row r="9" ht="34" customHeight="1">
      <x:c r="B9" s="167" t="str">
        <x:v>4</x:v>
      </x:c>
      <x:c r="C9" s="168" t="str">
        <x:v>El Dashboard se actualiza desde las fórmulas de la hoja Análisis.</x:v>
      </x:c>
    </x:row>
    <x:row r="10" ht="34" customHeight="1">
      <x:c r="B10" s="167" t="str">
        <x:v>5</x:v>
      </x:c>
      <x:c r="C10" s="168" t="str">
        <x:v>Validá supuestos, impuestos, tasas y políticas con un profesional.</x:v>
      </x:c>
    </x:row>
    <x:row r="11" ht="34" customHeight="1">
      <x:c r="B11" s="167" t="str">
        <x:v>6</x:v>
      </x:c>
      <x:c r="C11" s="168" t="str">
        <x:v>Adaptación recomendada: catálogos, moneda, responsables y reglas del negocio.</x:v>
      </x:c>
    </x:row>
    <x:row r="14">
      <x:c r="B14" s="169" t="str">
        <x:v>Plantilla creada por Ingeniero Informático Diego Laconich</x:v>
      </x:c>
      <x:c r="C14" s="169"/>
      <x:c r="D14" s="169"/>
      <x:c r="E14" s="169"/>
      <x:c r="F14" s="169"/>
      <x:c r="G14" s="169"/>
      <x:c r="H14" s="169"/>
    </x:row>
    <x:row r="15">
      <x:c r="B15" s="169"/>
      <x:c r="C15" s="169"/>
      <x:c r="D15" s="169"/>
      <x:c r="E15" s="169"/>
      <x:c r="F15" s="169"/>
      <x:c r="G15" s="169"/>
      <x:c r="H15" s="169"/>
    </x:row>
    <x:row r="16">
      <x:c r="B16" s="169"/>
      <x:c r="C16" s="169"/>
      <x:c r="D16" s="169"/>
      <x:c r="E16" s="169"/>
      <x:c r="F16" s="169"/>
      <x:c r="G16" s="169"/>
      <x:c r="H16" s="169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2" t="str">
        <x:v>Fuentes y criterios de referencia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>
      <x:c r="B6" s="170" t="str">
        <x:v>Fuente</x:v>
      </x:c>
      <x:c r="C6" s="170" t="str">
        <x:v>URL</x:v>
      </x:c>
      <x:c r="D6" s="170" t="str">
        <x:v>Consulta</x:v>
      </x:c>
      <x:c r="E6" s="170" t="str">
        <x:v>Uso en la plantilla</x:v>
      </x:c>
    </x:row>
    <x:row r="7">
      <x:c r="B7" s="173" t="str">
        <x:v>Microsoft · Crear un gráfico</x:v>
      </x:c>
      <x:c r="C7" s="173" t="str">
        <x:v>https://support.microsoft.com/en-us/excel/get-started/create-a-chart-from-start-to-finish</x:v>
      </x:c>
      <x:c r="D7" s="173" t="str">
        <x:v>2026-08-04</x:v>
      </x:c>
      <x:c r="E7" s="173" t="str">
        <x:v>Diseño y selección de gráficos</x:v>
      </x:c>
    </x:row>
    <x:row r="8">
      <x:c r="B8" s="173" t="str">
        <x:v>Microsoft · Tipos de gráficos disponibles</x:v>
      </x:c>
      <x:c r="C8" s="173" t="str">
        <x:v>https://support.microsoft.com/en-us/excel/available-chart-types-in-office</x:v>
      </x:c>
      <x:c r="D8" s="173" t="str">
        <x:v>2026-08-04</x:v>
      </x:c>
      <x:c r="E8" s="173" t="str">
        <x:v>Diseño y selección de gráficos</x:v>
      </x:c>
    </x:row>
    <x:row r="9">
      <x:c r="B9" s="173" t="str">
        <x:v>Google Ads · Métricas de campañas</x:v>
      </x:c>
      <x:c r="C9" s="173" t="str">
        <x:v>https://support.google.com/google-ads/answer/9451527?hl=es</x:v>
      </x:c>
      <x:c r="D9" s="173" t="str">
        <x:v>2026-08-04</x:v>
      </x:c>
      <x:c r="E9" s="173" t="str">
        <x:v>Criterios y campos de referencia</x:v>
      </x:c>
    </x:row>
    <x:row r="10">
      <x:c r="B10" s="173" t="str">
        <x:v>Google · Definición de CTR</x:v>
      </x:c>
      <x:c r="C10" s="173" t="str">
        <x:v>https://support.google.com/adsense/answer/6157482?hl=es</x:v>
      </x:c>
      <x:c r="D10" s="173" t="str">
        <x:v>2026-08-04</x:v>
      </x:c>
      <x:c r="E10" s="173" t="str">
        <x:v>Criterios y campos de referencia</x:v>
      </x:c>
    </x:row>
    <x:row r="13">
      <x:c r="B13" s="177" t="str">
        <x:v>Aviso: estructura demostrativa. Las fuentes orientan definiciones y criterios, pero no convierten la plantilla en asesoría contable, laboral, legal ni financiera.</x:v>
      </x:c>
      <x:c r="C13" s="177"/>
      <x:c r="D13" s="177"/>
      <x:c r="E13" s="177"/>
      <x:c r="F13" s="177"/>
      <x:c r="G13" s="177"/>
      <x:c r="H13" s="177"/>
    </x:row>
    <x:row r="14">
      <x:c r="B14" s="177"/>
      <x:c r="C14" s="177"/>
      <x:c r="D14" s="177"/>
      <x:c r="E14" s="177"/>
      <x:c r="F14" s="177"/>
      <x:c r="G14" s="177"/>
      <x:c r="H14" s="177"/>
    </x:row>
    <x:row r="15">
      <x:c r="B15" s="177"/>
      <x:c r="C15" s="177"/>
      <x:c r="D15" s="177"/>
      <x:c r="E15" s="177"/>
      <x:c r="F15" s="177"/>
      <x:c r="G15" s="177"/>
      <x:c r="H15" s="177"/>
    </x:row>
  </x:sheetData>
  <x:mergeCells>
    <x:mergeCell ref="B2:H4"/>
    <x:mergeCell ref="B13:H15"/>
  </x:mergeCells>
  <x:pageMargins left="0.7" right="0.7" top="0.75" bottom="0.75" header="0.3" footer="0.3"/>
</x:worksheet>
</file>