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4cb3b051d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03f1775d3ce04108"/>
    <x:sheet xmlns:r="http://schemas.openxmlformats.org/officeDocument/2006/relationships" name="Inmuebles" sheetId="2" r:id="R0074a899b38a4e4f"/>
    <x:sheet xmlns:r="http://schemas.openxmlformats.org/officeDocument/2006/relationships" name="Análisis" sheetId="3" r:id="R5205aa0395134782"/>
    <x:sheet xmlns:r="http://schemas.openxmlformats.org/officeDocument/2006/relationships" name="Guía de uso" sheetId="4" r:id="Rf81f467b67b34729"/>
    <x:sheet xmlns:r="http://schemas.openxmlformats.org/officeDocument/2006/relationships" name="Fuentes" sheetId="5" r:id="R9d4b89de851b43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13333"/>
      <x:name val="Carlito"/>
    </x:font>
    <x:font>
      <x:b/>
      <x:sz val="16"/>
      <x:color rgb="FF113333"/>
      <x:name val="Carlito"/>
    </x:font>
    <x:font>
      <x:i/>
      <x:sz val="9"/>
      <x:color rgb="FF1133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13333"/>
      <x:name val="Carlito"/>
    </x:font>
    <x:font>
      <x:i/>
      <x:sz val="11"/>
      <x:color rgb="FF1133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2A2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00A99D"/>
      </x:patternFill>
    </x:fill>
    <x:fill>
      <x:patternFill patternType="solid">
        <x:fgColor rgb="FFE9FAF7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00A99D"/>
      </x:left>
      <x:top style="thin">
        <x:color rgb="FF00A99D"/>
      </x:top>
    </x:border>
    <x:border>
      <x:top style="thin">
        <x:color rgb="FF00A99D"/>
      </x:top>
    </x:border>
    <x:border>
      <x:right style="thin">
        <x:color rgb="FF00A99D"/>
      </x:right>
      <x:top style="thin">
        <x:color rgb="FF00A99D"/>
      </x:top>
    </x:border>
    <x:border>
      <x:left style="thin">
        <x:color rgb="FF00A99D"/>
      </x:left>
    </x:border>
    <x:border>
      <x:right style="thin">
        <x:color rgb="FF00A99D"/>
      </x:right>
    </x:border>
    <x:border>
      <x:left style="thin">
        <x:color rgb="FF00A99D"/>
      </x:left>
      <x:bottom style="thin">
        <x:color rgb="FF00A99D"/>
      </x:bottom>
    </x:border>
    <x:border>
      <x:bottom style="thin">
        <x:color rgb="FF00A99D"/>
      </x:bottom>
    </x:border>
    <x:border>
      <x:right style="thin">
        <x:color rgb="FF00A99D"/>
      </x:right>
      <x:bottom style="thin">
        <x:color rgb="FF00A99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00A99D"/>
      </x:left>
      <x:right style="thin">
        <x:color rgb="FF00A99D"/>
      </x:right>
      <x:top style="thin">
        <x:color rgb="FF00A99D"/>
      </x:top>
      <x:bottom style="thin">
        <x:color rgb="FF00A99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d260599244508" /><Relationship Type="http://schemas.openxmlformats.org/officeDocument/2006/relationships/theme" Target="/xl/theme/theme1.xml" Id="Reeeb9fd054bb46fc" /><Relationship Type="http://schemas.openxmlformats.org/officeDocument/2006/relationships/sharedStrings" Target="/xl/sharedStrings.xml" Id="R3355d1769e51437b" /><Relationship Type="http://schemas.openxmlformats.org/officeDocument/2006/relationships/worksheet" Target="/xl/worksheets/sheet1.xml" Id="R03f1775d3ce04108" /><Relationship Type="http://schemas.openxmlformats.org/officeDocument/2006/relationships/worksheet" Target="/xl/worksheets/sheet2.xml" Id="R0074a899b38a4e4f" /><Relationship Type="http://schemas.openxmlformats.org/officeDocument/2006/relationships/worksheet" Target="/xl/worksheets/sheet3.xml" Id="R5205aa0395134782" /><Relationship Type="http://schemas.openxmlformats.org/officeDocument/2006/relationships/worksheet" Target="/xl/worksheets/sheet4.xml" Id="Rf81f467b67b34729" /><Relationship Type="http://schemas.openxmlformats.org/officeDocument/2006/relationships/worksheet" Target="/xl/worksheets/sheet5.xml" Id="R9d4b89de851b435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8270ca767774816" /><Relationship Type="http://schemas.openxmlformats.org/officeDocument/2006/relationships/chart" Target="/xl/drawings/charts/chart2.xml" Id="R80bcbcca20794d06" /><Relationship Type="http://schemas.openxmlformats.org/officeDocument/2006/relationships/chart" Target="/xl/drawings/charts/chart3.xml" Id="Rc68aa6d343f24949" /><Relationship Type="http://schemas.openxmlformats.org/officeDocument/2006/relationships/chart" Target="/xl/drawings/charts/chart4.xml" Id="R50fc0d142ad348f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Ingreso neto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Ingreso neto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Rentabilidad anual % promedio por Ciudad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Rentabilidad anual %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13333"/>
                </a:solidFill>
              </a:rPr>
              <a:t>Ingreso neto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133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Ingreso neto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270ca767774816"/>
        </a:graphicData>
      </a:graphic>
    </xdr:graphicFrame>
    <xdr:clientData/>
  </xdr:twoCellAnchor>
  <xdr:twoCellAnchor>
    <xdr:from>
      <xdr:col>7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0bcbcca20794d06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10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68aa6d343f24949"/>
        </a:graphicData>
      </a:graphic>
    </xdr:graphicFrame>
    <xdr:clientData/>
  </xdr:twoCellAnchor>
  <xdr:twoCellAnchor>
    <xdr:from>
      <xdr:col>10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0fc0d142ad348f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d1dd5138455e4c6f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Rentabilidad inmobiliaria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Ingreso neto</x:v>
      </x:c>
      <x:c r="C6" s="22"/>
      <x:c r="D6" s="22"/>
      <x:c r="E6" s="22"/>
      <x:c r="F6" s="58" t="str">
        <x:v>Rentabilidad anual promedio</x:v>
      </x:c>
      <x:c r="G6" s="22"/>
      <x:c r="H6" s="22"/>
      <x:c r="I6" s="22"/>
      <x:c r="J6" s="58" t="str">
        <x:v>Inmuebles</x:v>
      </x:c>
      <x:c r="K6" s="22"/>
      <x:c r="L6" s="22"/>
      <x:c r="M6" s="58" t="str">
        <x:v>Desocupados</x:v>
      </x:c>
      <x:c r="N6" s="22"/>
      <x:c r="O6" s="22"/>
      <x:c r="P6" s="22"/>
    </x:row>
    <x:row r="7" ht="19" customHeight="1">
      <x:c r="A7" s="22"/>
      <x:c r="B7" s="59" t="n">
        <x:f>SUM('Inmuebles'!$J$2:$J$25)</x:f>
        <x:v>105218469</x:v>
      </x:c>
      <x:c r="C7" s="60"/>
      <x:c r="D7" s="60"/>
      <x:c r="E7" s="61"/>
      <x:c r="F7" s="96" t="n">
        <x:f>AVERAGE('Inmuebles'!$K$2:$K$25)</x:f>
        <x:v>0.09608903823921762</x:v>
      </x:c>
      <x:c r="G7" s="97"/>
      <x:c r="H7" s="97"/>
      <x:c r="I7" s="98"/>
      <x:c r="J7" s="105" t="n">
        <x:f>COUNTA('Inmuebles'!$A$2:$A$25)</x:f>
        <x:v>24</x:v>
      </x:c>
      <x:c r="K7" s="106"/>
      <x:c r="L7" s="107"/>
      <x:c r="M7" s="105" t="n">
        <x:f>COUNTIF('Inmuebles'!$N$2:$N$25,"Desocupado")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d1dd5138455e4c6f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22" hidden="0" customWidth="1"/>
    <x:col min="6" max="6" width="23" hidden="0" customWidth="1"/>
    <x:col min="7" max="7" width="14" hidden="0" customWidth="1"/>
    <x:col min="8" max="8" width="23" hidden="0" customWidth="1"/>
    <x:col min="9" max="9" width="13" hidden="0" customWidth="1"/>
    <x:col min="10" max="10" width="19" hidden="0" customWidth="1"/>
    <x:col min="11" max="11" width="23" hidden="0" customWidth="1"/>
    <x:col min="12" max="12" width="16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Mes</x:v>
      </x:c>
      <x:c r="B1" s="9" t="str">
        <x:v>Inmueble</x:v>
      </x:c>
      <x:c r="C1" s="9" t="str">
        <x:v>Tipo</x:v>
      </x:c>
      <x:c r="D1" s="9" t="str">
        <x:v>Ciudad</x:v>
      </x:c>
      <x:c r="E1" s="9" t="str">
        <x:v>Valor inversión Gs.</x:v>
      </x:c>
      <x:c r="F1" s="9" t="str">
        <x:v>Alquiler mensual Gs.</x:v>
      </x:c>
      <x:c r="G1" s="9" t="str">
        <x:v>Ocupación %</x:v>
      </x:c>
      <x:c r="H1" s="9" t="str">
        <x:v>Ingreso efectivo Gs.</x:v>
      </x:c>
      <x:c r="I1" s="9" t="str">
        <x:v>Gastos Gs.</x:v>
      </x:c>
      <x:c r="J1" s="9" t="str">
        <x:v>Ingreso neto Gs.</x:v>
      </x:c>
      <x:c r="K1" s="9" t="str">
        <x:v>Rentabilidad anual %</x:v>
      </x:c>
      <x:c r="L1" s="9" t="str">
        <x:v>Vacancia días</x:v>
      </x:c>
      <x:c r="M1" s="9" t="str">
        <x:v>Contrato</x:v>
      </x:c>
      <x:c r="N1" s="9" t="str">
        <x:v>Estado</x:v>
      </x:c>
    </x:row>
    <x:row r="2" ht="21" customHeight="1">
      <x:c r="A2" s="18" t="n">
        <x:v>46023</x:v>
      </x:c>
      <x:c r="B2" s="19" t="str">
        <x:v>INM-0001</x:v>
      </x:c>
      <x:c r="C2" s="19" t="str">
        <x:v>Departamento</x:v>
      </x:c>
      <x:c r="D2" s="19" t="str">
        <x:v>Asunción</x:v>
      </x:c>
      <x:c r="E2" s="20" t="n">
        <x:v>668008000</x:v>
      </x:c>
      <x:c r="F2" s="20" t="n">
        <x:v>2927000</x:v>
      </x:c>
      <x:c r="G2" s="21" t="n">
        <x:v>0.878</x:v>
      </x:c>
      <x:c r="H2" s="20" t="n">
        <x:f>F2*G2</x:f>
        <x:v>2569906</x:v>
      </x:c>
      <x:c r="I2" s="20" t="n">
        <x:v>469000</x:v>
      </x:c>
      <x:c r="J2" s="20" t="n">
        <x:f>H2-I2</x:f>
        <x:v>2100906</x:v>
      </x:c>
      <x:c r="K2" s="21" t="n">
        <x:f>IFERROR(J2*12/E2,0)</x:f>
        <x:v>0.03774037436677405</x:v>
      </x:c>
      <x:c r="L2" s="19" t="n">
        <x:v>105</x:v>
      </x:c>
      <x:c r="M2" s="19" t="str">
        <x:v>Vigente</x:v>
      </x:c>
      <x:c r="N2" s="19" t="str">
        <x:v>Rentable</x:v>
      </x:c>
    </x:row>
    <x:row r="3" ht="21" customHeight="1">
      <x:c r="A3" s="18" t="n">
        <x:v>46054</x:v>
      </x:c>
      <x:c r="B3" s="19" t="str">
        <x:v>INM-0002</x:v>
      </x:c>
      <x:c r="C3" s="19" t="str">
        <x:v>Casa</x:v>
      </x:c>
      <x:c r="D3" s="19" t="str">
        <x:v>San Lorenzo</x:v>
      </x:c>
      <x:c r="E3" s="20" t="n">
        <x:v>639411000</x:v>
      </x:c>
      <x:c r="F3" s="20" t="n">
        <x:v>9746000</x:v>
      </x:c>
      <x:c r="G3" s="21" t="n">
        <x:v>0.987</x:v>
      </x:c>
      <x:c r="H3" s="20" t="n">
        <x:f>F3*G3</x:f>
        <x:v>9619302</x:v>
      </x:c>
      <x:c r="I3" s="20" t="n">
        <x:v>1372000</x:v>
      </x:c>
      <x:c r="J3" s="20" t="n">
        <x:f>H3-I3</x:f>
        <x:v>8247302</x:v>
      </x:c>
      <x:c r="K3" s="21" t="n">
        <x:f>IFERROR(J3*12/E3,0)</x:f>
        <x:v>0.1547793578777969</x:v>
      </x:c>
      <x:c r="L3" s="19" t="n">
        <x:v>159</x:v>
      </x:c>
      <x:c r="M3" s="19" t="str">
        <x:v>Por renovar</x:v>
      </x:c>
      <x:c r="N3" s="19" t="str">
        <x:v>En observación</x:v>
      </x:c>
    </x:row>
    <x:row r="4" ht="21" customHeight="1">
      <x:c r="A4" s="18" t="n">
        <x:v>46082</x:v>
      </x:c>
      <x:c r="B4" s="19" t="str">
        <x:v>INM-0003</x:v>
      </x:c>
      <x:c r="C4" s="19" t="str">
        <x:v>Local</x:v>
      </x:c>
      <x:c r="D4" s="19" t="str">
        <x:v>Luque</x:v>
      </x:c>
      <x:c r="E4" s="20" t="n">
        <x:v>674135000</x:v>
      </x:c>
      <x:c r="F4" s="20" t="n">
        <x:v>12158000</x:v>
      </x:c>
      <x:c r="G4" s="21" t="n">
        <x:v>0.866</x:v>
      </x:c>
      <x:c r="H4" s="20" t="n">
        <x:f>F4*G4</x:f>
        <x:v>10528828</x:v>
      </x:c>
      <x:c r="I4" s="20" t="n">
        <x:v>949000</x:v>
      </x:c>
      <x:c r="J4" s="20" t="n">
        <x:f>H4-I4</x:f>
        <x:v>9579828</x:v>
      </x:c>
      <x:c r="K4" s="21" t="n">
        <x:f>IFERROR(J4*12/E4,0)</x:f>
        <x:v>0.17052657998768792</x:v>
      </x:c>
      <x:c r="L4" s="19" t="n">
        <x:v>28</x:v>
      </x:c>
      <x:c r="M4" s="19" t="str">
        <x:v>Sin contrato</x:v>
      </x:c>
      <x:c r="N4" s="19" t="str">
        <x:v>Desocupado</x:v>
      </x:c>
    </x:row>
    <x:row r="5" ht="21" customHeight="1">
      <x:c r="A5" s="18" t="n">
        <x:v>46113</x:v>
      </x:c>
      <x:c r="B5" s="19" t="str">
        <x:v>INM-0004</x:v>
      </x:c>
      <x:c r="C5" s="19" t="str">
        <x:v>Oficina</x:v>
      </x:c>
      <x:c r="D5" s="19" t="str">
        <x:v>Capiatá</x:v>
      </x:c>
      <x:c r="E5" s="20" t="n">
        <x:v>688372000</x:v>
      </x:c>
      <x:c r="F5" s="20" t="n">
        <x:v>11793000</x:v>
      </x:c>
      <x:c r="G5" s="21" t="n">
        <x:v>0.834</x:v>
      </x:c>
      <x:c r="H5" s="20" t="n">
        <x:f>F5*G5</x:f>
        <x:v>9835362</x:v>
      </x:c>
      <x:c r="I5" s="20" t="n">
        <x:v>2286000</x:v>
      </x:c>
      <x:c r="J5" s="20" t="n">
        <x:f>H5-I5</x:f>
        <x:v>7549362</x:v>
      </x:c>
      <x:c r="K5" s="21" t="n">
        <x:f>IFERROR(J5*12/E5,0)</x:f>
        <x:v>0.13160376075726496</x:v>
      </x:c>
      <x:c r="L5" s="19" t="n">
        <x:v>156</x:v>
      </x:c>
      <x:c r="M5" s="19" t="str">
        <x:v>Vigente</x:v>
      </x:c>
      <x:c r="N5" s="19" t="str">
        <x:v>Rentable</x:v>
      </x:c>
    </x:row>
    <x:row r="6" ht="21" customHeight="1">
      <x:c r="A6" s="18" t="n">
        <x:v>46143</x:v>
      </x:c>
      <x:c r="B6" s="19" t="str">
        <x:v>INM-0005</x:v>
      </x:c>
      <x:c r="C6" s="19" t="str">
        <x:v>Depósito</x:v>
      </x:c>
      <x:c r="D6" s="19" t="str">
        <x:v>Fernando de la Mora</x:v>
      </x:c>
      <x:c r="E6" s="20" t="n">
        <x:v>398278000</x:v>
      </x:c>
      <x:c r="F6" s="20" t="n">
        <x:v>4950000</x:v>
      </x:c>
      <x:c r="G6" s="21" t="n">
        <x:v>0.649</x:v>
      </x:c>
      <x:c r="H6" s="20" t="n">
        <x:f>F6*G6</x:f>
        <x:v>3212550</x:v>
      </x:c>
      <x:c r="I6" s="20" t="n">
        <x:v>3156000</x:v>
      </x:c>
      <x:c r="J6" s="20" t="n">
        <x:f>H6-I6</x:f>
        <x:v>56550</x:v>
      </x:c>
      <x:c r="K6" s="21" t="n">
        <x:f>IFERROR(J6*12/E6,0)</x:f>
        <x:v>0.001703835009716831</x:v>
      </x:c>
      <x:c r="L6" s="19" t="n">
        <x:v>90</x:v>
      </x:c>
      <x:c r="M6" s="19" t="str">
        <x:v>Por renovar</x:v>
      </x:c>
      <x:c r="N6" s="19" t="str">
        <x:v>En observación</x:v>
      </x:c>
    </x:row>
    <x:row r="7" ht="21" customHeight="1">
      <x:c r="A7" s="18" t="n">
        <x:v>46174</x:v>
      </x:c>
      <x:c r="B7" s="19" t="str">
        <x:v>INM-0006</x:v>
      </x:c>
      <x:c r="C7" s="19" t="str">
        <x:v>Departamento</x:v>
      </x:c>
      <x:c r="D7" s="19" t="str">
        <x:v>Lambaré</x:v>
      </x:c>
      <x:c r="E7" s="20" t="n">
        <x:v>875941000</x:v>
      </x:c>
      <x:c r="F7" s="20" t="n">
        <x:v>4698000</x:v>
      </x:c>
      <x:c r="G7" s="21" t="n">
        <x:v>0.657</x:v>
      </x:c>
      <x:c r="H7" s="20" t="n">
        <x:f>F7*G7</x:f>
        <x:v>3086586</x:v>
      </x:c>
      <x:c r="I7" s="20" t="n">
        <x:v>4152000</x:v>
      </x:c>
      <x:c r="J7" s="20" t="n">
        <x:f>H7-I7</x:f>
        <x:v>-1065414</x:v>
      </x:c>
      <x:c r="K7" s="21" t="n">
        <x:f>IFERROR(J7*12/E7,0)</x:f>
        <x:v>-0.014595695372176894</x:v>
      </x:c>
      <x:c r="L7" s="19" t="n">
        <x:v>102</x:v>
      </x:c>
      <x:c r="M7" s="19" t="str">
        <x:v>Sin contrato</x:v>
      </x:c>
      <x:c r="N7" s="19" t="str">
        <x:v>Desocupado</x:v>
      </x:c>
    </x:row>
    <x:row r="8" ht="21" customHeight="1">
      <x:c r="A8" s="18" t="n">
        <x:v>46204</x:v>
      </x:c>
      <x:c r="B8" s="19" t="str">
        <x:v>INM-0007</x:v>
      </x:c>
      <x:c r="C8" s="19" t="str">
        <x:v>Casa</x:v>
      </x:c>
      <x:c r="D8" s="19" t="str">
        <x:v>Mariano Roque Alonso</x:v>
      </x:c>
      <x:c r="E8" s="20" t="n">
        <x:v>1281694000</x:v>
      </x:c>
      <x:c r="F8" s="20" t="n">
        <x:v>4585000</x:v>
      </x:c>
      <x:c r="G8" s="21" t="n">
        <x:v>0.539</x:v>
      </x:c>
      <x:c r="H8" s="20" t="n">
        <x:f>F8*G8</x:f>
        <x:v>2471315</x:v>
      </x:c>
      <x:c r="I8" s="20" t="n">
        <x:v>2731000</x:v>
      </x:c>
      <x:c r="J8" s="20" t="n">
        <x:f>H8-I8</x:f>
        <x:v>-259685</x:v>
      </x:c>
      <x:c r="K8" s="21" t="n">
        <x:f>IFERROR(J8*12/E8,0)</x:f>
        <x:v>-0.002431329162811092</x:v>
      </x:c>
      <x:c r="L8" s="19" t="n">
        <x:v>149</x:v>
      </x:c>
      <x:c r="M8" s="19" t="str">
        <x:v>Vigente</x:v>
      </x:c>
      <x:c r="N8" s="19" t="str">
        <x:v>Rentable</x:v>
      </x:c>
    </x:row>
    <x:row r="9" ht="21" customHeight="1">
      <x:c r="A9" s="18" t="n">
        <x:v>46235</x:v>
      </x:c>
      <x:c r="B9" s="19" t="str">
        <x:v>INM-0008</x:v>
      </x:c>
      <x:c r="C9" s="19" t="str">
        <x:v>Local</x:v>
      </x:c>
      <x:c r="D9" s="19" t="str">
        <x:v>Encarnación</x:v>
      </x:c>
      <x:c r="E9" s="20" t="n">
        <x:v>456516000</x:v>
      </x:c>
      <x:c r="F9" s="20" t="n">
        <x:v>6793000</x:v>
      </x:c>
      <x:c r="G9" s="21" t="n">
        <x:v>0.982</x:v>
      </x:c>
      <x:c r="H9" s="20" t="n">
        <x:f>F9*G9</x:f>
        <x:v>6670726</x:v>
      </x:c>
      <x:c r="I9" s="20" t="n">
        <x:v>3783000</x:v>
      </x:c>
      <x:c r="J9" s="20" t="n">
        <x:f>H9-I9</x:f>
        <x:v>2887726</x:v>
      </x:c>
      <x:c r="K9" s="21" t="n">
        <x:f>IFERROR(J9*12/E9,0)</x:f>
        <x:v>0.075906894829535</x:v>
      </x:c>
      <x:c r="L9" s="19" t="n">
        <x:v>11</x:v>
      </x:c>
      <x:c r="M9" s="19" t="str">
        <x:v>Por renovar</x:v>
      </x:c>
      <x:c r="N9" s="19" t="str">
        <x:v>En observación</x:v>
      </x:c>
    </x:row>
    <x:row r="10" ht="21" customHeight="1">
      <x:c r="A10" s="18" t="n">
        <x:v>46266</x:v>
      </x:c>
      <x:c r="B10" s="19" t="str">
        <x:v>INM-0009</x:v>
      </x:c>
      <x:c r="C10" s="19" t="str">
        <x:v>Oficina</x:v>
      </x:c>
      <x:c r="D10" s="19" t="str">
        <x:v>Asunción</x:v>
      </x:c>
      <x:c r="E10" s="20" t="n">
        <x:v>738832000</x:v>
      </x:c>
      <x:c r="F10" s="20" t="n">
        <x:v>5247000</x:v>
      </x:c>
      <x:c r="G10" s="21" t="n">
        <x:v>0.726</x:v>
      </x:c>
      <x:c r="H10" s="20" t="n">
        <x:f>F10*G10</x:f>
        <x:v>3809322</x:v>
      </x:c>
      <x:c r="I10" s="20" t="n">
        <x:v>1023000</x:v>
      </x:c>
      <x:c r="J10" s="20" t="n">
        <x:f>H10-I10</x:f>
        <x:v>2786322</x:v>
      </x:c>
      <x:c r="K10" s="21" t="n">
        <x:f>IFERROR(J10*12/E10,0)</x:f>
        <x:v>0.04525502956017065</x:v>
      </x:c>
      <x:c r="L10" s="19" t="n">
        <x:v>41</x:v>
      </x:c>
      <x:c r="M10" s="19" t="str">
        <x:v>Sin contrato</x:v>
      </x:c>
      <x:c r="N10" s="19" t="str">
        <x:v>Desocupado</x:v>
      </x:c>
    </x:row>
    <x:row r="11" ht="21" customHeight="1">
      <x:c r="A11" s="18" t="n">
        <x:v>46296</x:v>
      </x:c>
      <x:c r="B11" s="19" t="str">
        <x:v>INM-0010</x:v>
      </x:c>
      <x:c r="C11" s="19" t="str">
        <x:v>Depósito</x:v>
      </x:c>
      <x:c r="D11" s="19" t="str">
        <x:v>San Lorenzo</x:v>
      </x:c>
      <x:c r="E11" s="20" t="n">
        <x:v>997611000</x:v>
      </x:c>
      <x:c r="F11" s="20" t="n">
        <x:v>5855000</x:v>
      </x:c>
      <x:c r="G11" s="21" t="n">
        <x:v>0.627</x:v>
      </x:c>
      <x:c r="H11" s="20" t="n">
        <x:f>F11*G11</x:f>
        <x:v>3671085</x:v>
      </x:c>
      <x:c r="I11" s="20" t="n">
        <x:v>1525000</x:v>
      </x:c>
      <x:c r="J11" s="20" t="n">
        <x:f>H11-I11</x:f>
        <x:v>2146085</x:v>
      </x:c>
      <x:c r="K11" s="21" t="n">
        <x:f>IFERROR(J11*12/E11,0)</x:f>
        <x:v>0.02581469129750975</x:v>
      </x:c>
      <x:c r="L11" s="19" t="n">
        <x:v>100</x:v>
      </x:c>
      <x:c r="M11" s="19" t="str">
        <x:v>Vigente</x:v>
      </x:c>
      <x:c r="N11" s="19" t="str">
        <x:v>Rentable</x:v>
      </x:c>
    </x:row>
    <x:row r="12" ht="21" customHeight="1">
      <x:c r="A12" s="18" t="n">
        <x:v>46327</x:v>
      </x:c>
      <x:c r="B12" s="19" t="str">
        <x:v>INM-0011</x:v>
      </x:c>
      <x:c r="C12" s="19" t="str">
        <x:v>Departamento</x:v>
      </x:c>
      <x:c r="D12" s="19" t="str">
        <x:v>Luque</x:v>
      </x:c>
      <x:c r="E12" s="20" t="n">
        <x:v>1068672000</x:v>
      </x:c>
      <x:c r="F12" s="20" t="n">
        <x:v>6650000</x:v>
      </x:c>
      <x:c r="G12" s="21" t="n">
        <x:v>0.714</x:v>
      </x:c>
      <x:c r="H12" s="20" t="n">
        <x:f>F12*G12</x:f>
        <x:v>4748100</x:v>
      </x:c>
      <x:c r="I12" s="20" t="n">
        <x:v>1697000</x:v>
      </x:c>
      <x:c r="J12" s="20" t="n">
        <x:f>H12-I12</x:f>
        <x:v>3051100</x:v>
      </x:c>
      <x:c r="K12" s="21" t="n">
        <x:f>IFERROR(J12*12/E12,0)</x:f>
        <x:v>0.034260465325188644</x:v>
      </x:c>
      <x:c r="L12" s="19" t="n">
        <x:v>53</x:v>
      </x:c>
      <x:c r="M12" s="19" t="str">
        <x:v>Por renovar</x:v>
      </x:c>
      <x:c r="N12" s="19" t="str">
        <x:v>En observación</x:v>
      </x:c>
    </x:row>
    <x:row r="13" ht="21" customHeight="1">
      <x:c r="A13" s="18" t="n">
        <x:v>46357</x:v>
      </x:c>
      <x:c r="B13" s="19" t="str">
        <x:v>INM-0012</x:v>
      </x:c>
      <x:c r="C13" s="19" t="str">
        <x:v>Casa</x:v>
      </x:c>
      <x:c r="D13" s="19" t="str">
        <x:v>Capiatá</x:v>
      </x:c>
      <x:c r="E13" s="20" t="n">
        <x:v>260432000</x:v>
      </x:c>
      <x:c r="F13" s="20" t="n">
        <x:v>13709000</x:v>
      </x:c>
      <x:c r="G13" s="21" t="n">
        <x:v>0.846</x:v>
      </x:c>
      <x:c r="H13" s="20" t="n">
        <x:f>F13*G13</x:f>
        <x:v>11597814</x:v>
      </x:c>
      <x:c r="I13" s="20" t="n">
        <x:v>2865000</x:v>
      </x:c>
      <x:c r="J13" s="20" t="n">
        <x:f>H13-I13</x:f>
        <x:v>8732814</x:v>
      </x:c>
      <x:c r="K13" s="21" t="n">
        <x:f>IFERROR(J13*12/E13,0)</x:f>
        <x:v>0.4023843767278983</x:v>
      </x:c>
      <x:c r="L13" s="19" t="n">
        <x:v>64</x:v>
      </x:c>
      <x:c r="M13" s="19" t="str">
        <x:v>Sin contrato</x:v>
      </x:c>
      <x:c r="N13" s="19" t="str">
        <x:v>Desocupado</x:v>
      </x:c>
    </x:row>
    <x:row r="14" ht="21" customHeight="1">
      <x:c r="A14" s="18" t="n">
        <x:v>46023</x:v>
      </x:c>
      <x:c r="B14" s="19" t="str">
        <x:v>INM-0013</x:v>
      </x:c>
      <x:c r="C14" s="19" t="str">
        <x:v>Local</x:v>
      </x:c>
      <x:c r="D14" s="19" t="str">
        <x:v>Fernando de la Mora</x:v>
      </x:c>
      <x:c r="E14" s="20" t="n">
        <x:v>446425000</x:v>
      </x:c>
      <x:c r="F14" s="20" t="n">
        <x:v>6748000</x:v>
      </x:c>
      <x:c r="G14" s="21" t="n">
        <x:v>0.706</x:v>
      </x:c>
      <x:c r="H14" s="20" t="n">
        <x:f>F14*G14</x:f>
        <x:v>4764088</x:v>
      </x:c>
      <x:c r="I14" s="20" t="n">
        <x:v>3478000</x:v>
      </x:c>
      <x:c r="J14" s="20" t="n">
        <x:f>H14-I14</x:f>
        <x:v>1286088</x:v>
      </x:c>
      <x:c r="K14" s="21" t="n">
        <x:f>IFERROR(J14*12/E14,0)</x:f>
        <x:v>0.03457032200257602</x:v>
      </x:c>
      <x:c r="L14" s="19" t="n">
        <x:v>81</x:v>
      </x:c>
      <x:c r="M14" s="19" t="str">
        <x:v>Vigente</x:v>
      </x:c>
      <x:c r="N14" s="19" t="str">
        <x:v>Rentable</x:v>
      </x:c>
    </x:row>
    <x:row r="15" ht="21" customHeight="1">
      <x:c r="A15" s="18" t="n">
        <x:v>46054</x:v>
      </x:c>
      <x:c r="B15" s="19" t="str">
        <x:v>INM-0014</x:v>
      </x:c>
      <x:c r="C15" s="19" t="str">
        <x:v>Oficina</x:v>
      </x:c>
      <x:c r="D15" s="19" t="str">
        <x:v>Lambaré</x:v>
      </x:c>
      <x:c r="E15" s="20" t="n">
        <x:v>1110148000</x:v>
      </x:c>
      <x:c r="F15" s="20" t="n">
        <x:v>8482000</x:v>
      </x:c>
      <x:c r="G15" s="21" t="n">
        <x:v>0.569</x:v>
      </x:c>
      <x:c r="H15" s="20" t="n">
        <x:f>F15*G15</x:f>
        <x:v>4826258</x:v>
      </x:c>
      <x:c r="I15" s="20" t="n">
        <x:v>548000</x:v>
      </x:c>
      <x:c r="J15" s="20" t="n">
        <x:f>H15-I15</x:f>
        <x:v>4278258</x:v>
      </x:c>
      <x:c r="K15" s="21" t="n">
        <x:f>IFERROR(J15*12/E15,0)</x:f>
        <x:v>0.046245271801597626</x:v>
      </x:c>
      <x:c r="L15" s="19" t="n">
        <x:v>112</x:v>
      </x:c>
      <x:c r="M15" s="19" t="str">
        <x:v>Por renovar</x:v>
      </x:c>
      <x:c r="N15" s="19" t="str">
        <x:v>En observación</x:v>
      </x:c>
    </x:row>
    <x:row r="16" ht="21" customHeight="1">
      <x:c r="A16" s="18" t="n">
        <x:v>46082</x:v>
      </x:c>
      <x:c r="B16" s="19" t="str">
        <x:v>INM-0015</x:v>
      </x:c>
      <x:c r="C16" s="19" t="str">
        <x:v>Depósito</x:v>
      </x:c>
      <x:c r="D16" s="19" t="str">
        <x:v>Mariano Roque Alonso</x:v>
      </x:c>
      <x:c r="E16" s="20" t="n">
        <x:v>1327029000</x:v>
      </x:c>
      <x:c r="F16" s="20" t="n">
        <x:v>10342000</x:v>
      </x:c>
      <x:c r="G16" s="21" t="n">
        <x:v>0.89</x:v>
      </x:c>
      <x:c r="H16" s="20" t="n">
        <x:f>F16*G16</x:f>
        <x:v>9204380</x:v>
      </x:c>
      <x:c r="I16" s="20" t="n">
        <x:v>3585000</x:v>
      </x:c>
      <x:c r="J16" s="20" t="n">
        <x:f>H16-I16</x:f>
        <x:v>5619380</x:v>
      </x:c>
      <x:c r="K16" s="21" t="n">
        <x:f>IFERROR(J16*12/E16,0)</x:f>
        <x:v>0.05081468453213909</x:v>
      </x:c>
      <x:c r="L16" s="19" t="n">
        <x:v>14</x:v>
      </x:c>
      <x:c r="M16" s="19" t="str">
        <x:v>Sin contrato</x:v>
      </x:c>
      <x:c r="N16" s="19" t="str">
        <x:v>Desocupado</x:v>
      </x:c>
    </x:row>
    <x:row r="17" ht="21" customHeight="1">
      <x:c r="A17" s="18" t="n">
        <x:v>46113</x:v>
      </x:c>
      <x:c r="B17" s="19" t="str">
        <x:v>INM-0016</x:v>
      </x:c>
      <x:c r="C17" s="19" t="str">
        <x:v>Departamento</x:v>
      </x:c>
      <x:c r="D17" s="19" t="str">
        <x:v>Encarnación</x:v>
      </x:c>
      <x:c r="E17" s="20" t="n">
        <x:v>488888000</x:v>
      </x:c>
      <x:c r="F17" s="20" t="n">
        <x:v>10172000</x:v>
      </x:c>
      <x:c r="G17" s="21" t="n">
        <x:v>0.799</x:v>
      </x:c>
      <x:c r="H17" s="20" t="n">
        <x:f>F17*G17</x:f>
        <x:v>8127428</x:v>
      </x:c>
      <x:c r="I17" s="20" t="n">
        <x:v>761000</x:v>
      </x:c>
      <x:c r="J17" s="20" t="n">
        <x:f>H17-I17</x:f>
        <x:v>7366428</x:v>
      </x:c>
      <x:c r="K17" s="21" t="n">
        <x:f>IFERROR(J17*12/E17,0)</x:f>
        <x:v>0.1808126523866407</x:v>
      </x:c>
      <x:c r="L17" s="19" t="n">
        <x:v>98</x:v>
      </x:c>
      <x:c r="M17" s="19" t="str">
        <x:v>Vigente</x:v>
      </x:c>
      <x:c r="N17" s="19" t="str">
        <x:v>Rentable</x:v>
      </x:c>
    </x:row>
    <x:row r="18" ht="21" customHeight="1">
      <x:c r="A18" s="18" t="n">
        <x:v>46143</x:v>
      </x:c>
      <x:c r="B18" s="19" t="str">
        <x:v>INM-0017</x:v>
      </x:c>
      <x:c r="C18" s="19" t="str">
        <x:v>Casa</x:v>
      </x:c>
      <x:c r="D18" s="19" t="str">
        <x:v>Asunción</x:v>
      </x:c>
      <x:c r="E18" s="20" t="n">
        <x:v>184240000</x:v>
      </x:c>
      <x:c r="F18" s="20" t="n">
        <x:v>8054000</x:v>
      </x:c>
      <x:c r="G18" s="21" t="n">
        <x:v>0.874</x:v>
      </x:c>
      <x:c r="H18" s="20" t="n">
        <x:f>F18*G18</x:f>
        <x:v>7039196</x:v>
      </x:c>
      <x:c r="I18" s="20" t="n">
        <x:v>3393000</x:v>
      </x:c>
      <x:c r="J18" s="20" t="n">
        <x:f>H18-I18</x:f>
        <x:v>3646196</x:v>
      </x:c>
      <x:c r="K18" s="21" t="n">
        <x:f>IFERROR(J18*12/E18,0)</x:f>
        <x:v>0.23748562744246635</x:v>
      </x:c>
      <x:c r="L18" s="19" t="n">
        <x:v>89</x:v>
      </x:c>
      <x:c r="M18" s="19" t="str">
        <x:v>Por renovar</x:v>
      </x:c>
      <x:c r="N18" s="19" t="str">
        <x:v>En observación</x:v>
      </x:c>
    </x:row>
    <x:row r="19" ht="21" customHeight="1">
      <x:c r="A19" s="18" t="n">
        <x:v>46174</x:v>
      </x:c>
      <x:c r="B19" s="19" t="str">
        <x:v>INM-0018</x:v>
      </x:c>
      <x:c r="C19" s="19" t="str">
        <x:v>Local</x:v>
      </x:c>
      <x:c r="D19" s="19" t="str">
        <x:v>San Lorenzo</x:v>
      </x:c>
      <x:c r="E19" s="20" t="n">
        <x:v>1376125000</x:v>
      </x:c>
      <x:c r="F19" s="20" t="n">
        <x:v>11385000</x:v>
      </x:c>
      <x:c r="G19" s="21" t="n">
        <x:v>0.916</x:v>
      </x:c>
      <x:c r="H19" s="20" t="n">
        <x:f>F19*G19</x:f>
        <x:v>10428660</x:v>
      </x:c>
      <x:c r="I19" s="20" t="n">
        <x:v>4030000</x:v>
      </x:c>
      <x:c r="J19" s="20" t="n">
        <x:f>H19-I19</x:f>
        <x:v>6398660</x:v>
      </x:c>
      <x:c r="K19" s="21" t="n">
        <x:f>IFERROR(J19*12/E19,0)</x:f>
        <x:v>0.055797198655645384</x:v>
      </x:c>
      <x:c r="L19" s="19" t="n">
        <x:v>123</x:v>
      </x:c>
      <x:c r="M19" s="19" t="str">
        <x:v>Sin contrato</x:v>
      </x:c>
      <x:c r="N19" s="19" t="str">
        <x:v>Desocupado</x:v>
      </x:c>
    </x:row>
    <x:row r="20" ht="21" customHeight="1">
      <x:c r="A20" s="18" t="n">
        <x:v>46204</x:v>
      </x:c>
      <x:c r="B20" s="19" t="str">
        <x:v>INM-0019</x:v>
      </x:c>
      <x:c r="C20" s="19" t="str">
        <x:v>Oficina</x:v>
      </x:c>
      <x:c r="D20" s="19" t="str">
        <x:v>Luque</x:v>
      </x:c>
      <x:c r="E20" s="20" t="n">
        <x:v>1468092000</x:v>
      </x:c>
      <x:c r="F20" s="20" t="n">
        <x:v>11427000</x:v>
      </x:c>
      <x:c r="G20" s="21" t="n">
        <x:v>0.619</x:v>
      </x:c>
      <x:c r="H20" s="20" t="n">
        <x:f>F20*G20</x:f>
        <x:v>7073313</x:v>
      </x:c>
      <x:c r="I20" s="20" t="n">
        <x:v>1151000</x:v>
      </x:c>
      <x:c r="J20" s="20" t="n">
        <x:f>H20-I20</x:f>
        <x:v>5922313</x:v>
      </x:c>
      <x:c r="K20" s="21" t="n">
        <x:f>IFERROR(J20*12/E20,0)</x:f>
        <x:v>0.0484082441699839</x:v>
      </x:c>
      <x:c r="L20" s="19" t="n">
        <x:v>155</x:v>
      </x:c>
      <x:c r="M20" s="19" t="str">
        <x:v>Vigente</x:v>
      </x:c>
      <x:c r="N20" s="19" t="str">
        <x:v>Rentable</x:v>
      </x:c>
    </x:row>
    <x:row r="21" ht="21" customHeight="1">
      <x:c r="A21" s="18" t="n">
        <x:v>46235</x:v>
      </x:c>
      <x:c r="B21" s="19" t="str">
        <x:v>INM-0020</x:v>
      </x:c>
      <x:c r="C21" s="19" t="str">
        <x:v>Depósito</x:v>
      </x:c>
      <x:c r="D21" s="19" t="str">
        <x:v>Capiatá</x:v>
      </x:c>
      <x:c r="E21" s="20" t="n">
        <x:v>923027000</x:v>
      </x:c>
      <x:c r="F21" s="20" t="n">
        <x:v>12782000</x:v>
      </x:c>
      <x:c r="G21" s="21" t="n">
        <x:v>0.548</x:v>
      </x:c>
      <x:c r="H21" s="20" t="n">
        <x:f>F21*G21</x:f>
        <x:v>7004536.000000001</x:v>
      </x:c>
      <x:c r="I21" s="20" t="n">
        <x:v>3510000</x:v>
      </x:c>
      <x:c r="J21" s="20" t="n">
        <x:f>H21-I21</x:f>
        <x:v>3494536.000000001</x:v>
      </x:c>
      <x:c r="K21" s="21" t="n">
        <x:f>IFERROR(J21*12/E21,0)</x:f>
        <x:v>0.04543142508290658</x:v>
      </x:c>
      <x:c r="L21" s="19" t="n">
        <x:v>43</x:v>
      </x:c>
      <x:c r="M21" s="19" t="str">
        <x:v>Por renovar</x:v>
      </x:c>
      <x:c r="N21" s="19" t="str">
        <x:v>En observación</x:v>
      </x:c>
    </x:row>
    <x:row r="22" ht="21" customHeight="1">
      <x:c r="A22" s="18" t="n">
        <x:v>46266</x:v>
      </x:c>
      <x:c r="B22" s="19" t="str">
        <x:v>INM-0021</x:v>
      </x:c>
      <x:c r="C22" s="19" t="str">
        <x:v>Departamento</x:v>
      </x:c>
      <x:c r="D22" s="19" t="str">
        <x:v>Fernando de la Mora</x:v>
      </x:c>
      <x:c r="E22" s="20" t="n">
        <x:v>381480000</x:v>
      </x:c>
      <x:c r="F22" s="20" t="n">
        <x:v>12446000</x:v>
      </x:c>
      <x:c r="G22" s="21" t="n">
        <x:v>0.651</x:v>
      </x:c>
      <x:c r="H22" s="20" t="n">
        <x:f>F22*G22</x:f>
        <x:v>8102346</x:v>
      </x:c>
      <x:c r="I22" s="20" t="n">
        <x:v>1672000</x:v>
      </x:c>
      <x:c r="J22" s="20" t="n">
        <x:f>H22-I22</x:f>
        <x:v>6430346</x:v>
      </x:c>
      <x:c r="K22" s="21" t="n">
        <x:f>IFERROR(J22*12/E22,0)</x:f>
        <x:v>0.20227574709027996</x:v>
      </x:c>
      <x:c r="L22" s="19" t="n">
        <x:v>168</x:v>
      </x:c>
      <x:c r="M22" s="19" t="str">
        <x:v>Sin contrato</x:v>
      </x:c>
      <x:c r="N22" s="19" t="str">
        <x:v>Desocupado</x:v>
      </x:c>
    </x:row>
    <x:row r="23" ht="21" customHeight="1">
      <x:c r="A23" s="18" t="n">
        <x:v>46296</x:v>
      </x:c>
      <x:c r="B23" s="19" t="str">
        <x:v>INM-0022</x:v>
      </x:c>
      <x:c r="C23" s="19" t="str">
        <x:v>Casa</x:v>
      </x:c>
      <x:c r="D23" s="19" t="str">
        <x:v>Lambaré</x:v>
      </x:c>
      <x:c r="E23" s="20" t="n">
        <x:v>1122041000</x:v>
      </x:c>
      <x:c r="F23" s="20" t="n">
        <x:v>13074000</x:v>
      </x:c>
      <x:c r="G23" s="21" t="n">
        <x:v>0.797</x:v>
      </x:c>
      <x:c r="H23" s="20" t="n">
        <x:f>F23*G23</x:f>
        <x:v>10419978</x:v>
      </x:c>
      <x:c r="I23" s="20" t="n">
        <x:v>741000</x:v>
      </x:c>
      <x:c r="J23" s="20" t="n">
        <x:f>H23-I23</x:f>
        <x:v>9678978</x:v>
      </x:c>
      <x:c r="K23" s="21" t="n">
        <x:f>IFERROR(J23*12/E23,0)</x:f>
        <x:v>0.10351469866074413</x:v>
      </x:c>
      <x:c r="L23" s="19" t="n">
        <x:v>179</x:v>
      </x:c>
      <x:c r="M23" s="19" t="str">
        <x:v>Vigente</x:v>
      </x:c>
      <x:c r="N23" s="19" t="str">
        <x:v>Rentable</x:v>
      </x:c>
    </x:row>
    <x:row r="24" ht="21" customHeight="1">
      <x:c r="A24" s="18" t="n">
        <x:v>46327</x:v>
      </x:c>
      <x:c r="B24" s="19" t="str">
        <x:v>INM-0023</x:v>
      </x:c>
      <x:c r="C24" s="19" t="str">
        <x:v>Local</x:v>
      </x:c>
      <x:c r="D24" s="19" t="str">
        <x:v>Mariano Roque Alonso</x:v>
      </x:c>
      <x:c r="E24" s="20" t="n">
        <x:v>1286221000</x:v>
      </x:c>
      <x:c r="F24" s="20" t="n">
        <x:v>8125000</x:v>
      </x:c>
      <x:c r="G24" s="21" t="n">
        <x:v>0.634</x:v>
      </x:c>
      <x:c r="H24" s="20" t="n">
        <x:f>F24*G24</x:f>
        <x:v>5151250</x:v>
      </x:c>
      <x:c r="I24" s="20" t="n">
        <x:v>4107000</x:v>
      </x:c>
      <x:c r="J24" s="20" t="n">
        <x:f>H24-I24</x:f>
        <x:v>1044250</x:v>
      </x:c>
      <x:c r="K24" s="21" t="n">
        <x:f>IFERROR(J24*12/E24,0)</x:f>
        <x:v>0.009742493708312957</x:v>
      </x:c>
      <x:c r="L24" s="19" t="n">
        <x:v>132</x:v>
      </x:c>
      <x:c r="M24" s="19" t="str">
        <x:v>Por renovar</x:v>
      </x:c>
      <x:c r="N24" s="19" t="str">
        <x:v>En observación</x:v>
      </x:c>
    </x:row>
    <x:row r="25" ht="21" customHeight="1">
      <x:c r="A25" s="18" t="n">
        <x:v>46357</x:v>
      </x:c>
      <x:c r="B25" s="19" t="str">
        <x:v>INM-0024</x:v>
      </x:c>
      <x:c r="C25" s="19" t="str">
        <x:v>Oficina</x:v>
      </x:c>
      <x:c r="D25" s="19" t="str">
        <x:v>Encarnación</x:v>
      </x:c>
      <x:c r="E25" s="20" t="n">
        <x:v>223077000</x:v>
      </x:c>
      <x:c r="F25" s="20" t="n">
        <x:v>8247000</x:v>
      </x:c>
      <x:c r="G25" s="21" t="n">
        <x:v>0.62</x:v>
      </x:c>
      <x:c r="H25" s="20" t="n">
        <x:f>F25*G25</x:f>
        <x:v>5113140</x:v>
      </x:c>
      <x:c r="I25" s="20" t="n">
        <x:v>873000</x:v>
      </x:c>
      <x:c r="J25" s="20" t="n">
        <x:f>H25-I25</x:f>
        <x:v>4240140</x:v>
      </x:c>
      <x:c r="K25" s="21" t="n">
        <x:f>IFERROR(J25*12/E25,0)</x:f>
        <x:v>0.2280902110033755</x:v>
      </x:c>
      <x:c r="L25" s="19" t="n">
        <x:v>30</x:v>
      </x:c>
      <x:c r="M25" s="19" t="str">
        <x:v>Sin contrato</x:v>
      </x:c>
      <x:c r="N25" s="19" t="str">
        <x:v>Desocupado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Tipo</x:v>
      </x:c>
      <x:c r="B3" s="117" t="str">
        <x:v>Ingreso neto Gs.</x:v>
      </x:c>
      <x:c r="D3" s="117" t="str">
        <x:v>Ciudad</x:v>
      </x:c>
      <x:c r="E3" s="117" t="str">
        <x:v>Rentabilidad anual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Ingreso neto Gs.</x:v>
      </x:c>
    </x:row>
    <x:row r="4">
      <x:c r="A4" s="118" t="str">
        <x:v>Departamento</x:v>
      </x:c>
      <x:c r="B4" s="119" t="n">
        <x:f>SUMIF('Inmuebles'!$C$2:$C$25,A4,'Inmuebles'!$J$2:$J$25)</x:f>
        <x:v>17883366</x:v>
      </x:c>
      <x:c r="D4" s="118" t="str">
        <x:v>Asunción</x:v>
      </x:c>
      <x:c r="E4" s="120" t="n">
        <x:f>IFERROR(AVERAGEIF('Inmuebles'!$D$2:$D$25,D4,'Inmuebles'!$K$2:$K$25),0)</x:f>
        <x:v>0.10682701045647035</x:v>
      </x:c>
      <x:c r="G4" s="118" t="str">
        <x:v>Rentable</x:v>
      </x:c>
      <x:c r="H4" s="121" t="n">
        <x:f>COUNTIF('Inmuebles'!$N$2:$N$25,G4)</x:f>
        <x:v>8</x:v>
      </x:c>
      <x:c r="J4" s="118" t="str">
        <x:v>2026-01-01</x:v>
      </x:c>
      <x:c r="K4" s="119" t="n">
        <x:f>SUMIF('Inmuebles'!$A$2:$A$25,DATE(2026,1,1),'Inmuebles'!$J$2:$J$25)</x:f>
        <x:v>3386994</x:v>
      </x:c>
    </x:row>
    <x:row r="5">
      <x:c r="A5" s="118" t="str">
        <x:v>Casa</x:v>
      </x:c>
      <x:c r="B5" s="119" t="n">
        <x:f>SUMIF('Inmuebles'!$C$2:$C$25,A5,'Inmuebles'!$J$2:$J$25)</x:f>
        <x:v>30045605</x:v>
      </x:c>
      <x:c r="D5" s="118" t="str">
        <x:v>San Lorenzo</x:v>
      </x:c>
      <x:c r="E5" s="120" t="n">
        <x:f>IFERROR(AVERAGEIF('Inmuebles'!$D$2:$D$25,D5,'Inmuebles'!$K$2:$K$25),0)</x:f>
        <x:v>0.07879708261031734</x:v>
      </x:c>
      <x:c r="G5" s="118" t="str">
        <x:v>En observación</x:v>
      </x:c>
      <x:c r="H5" s="121" t="n">
        <x:f>COUNTIF('Inmuebles'!$N$2:$N$25,G5)</x:f>
        <x:v>8</x:v>
      </x:c>
      <x:c r="J5" s="118" t="str">
        <x:v>2026-02-01</x:v>
      </x:c>
      <x:c r="K5" s="119" t="n">
        <x:f>SUMIF('Inmuebles'!$A$2:$A$25,DATE(2026,2,1),'Inmuebles'!$J$2:$J$25)</x:f>
        <x:v>12525560</x:v>
      </x:c>
    </x:row>
    <x:row r="6">
      <x:c r="A6" s="118" t="str">
        <x:v>Local</x:v>
      </x:c>
      <x:c r="B6" s="119" t="n">
        <x:f>SUMIF('Inmuebles'!$C$2:$C$25,A6,'Inmuebles'!$J$2:$J$25)</x:f>
        <x:v>21196552</x:v>
      </x:c>
      <x:c r="D6" s="118" t="str">
        <x:v>Luque</x:v>
      </x:c>
      <x:c r="E6" s="120" t="n">
        <x:f>IFERROR(AVERAGEIF('Inmuebles'!$D$2:$D$25,D6,'Inmuebles'!$K$2:$K$25),0)</x:f>
        <x:v>0.08439842982762015</x:v>
      </x:c>
      <x:c r="G6" s="118" t="str">
        <x:v>Desocupado</x:v>
      </x:c>
      <x:c r="H6" s="121" t="n">
        <x:f>COUNTIF('Inmuebles'!$N$2:$N$25,G6)</x:f>
        <x:v>8</x:v>
      </x:c>
      <x:c r="J6" s="118" t="str">
        <x:v>2026-03-01</x:v>
      </x:c>
      <x:c r="K6" s="119" t="n">
        <x:f>SUMIF('Inmuebles'!$A$2:$A$25,DATE(2026,3,1),'Inmuebles'!$J$2:$J$25)</x:f>
        <x:v>15199208</x:v>
      </x:c>
    </x:row>
    <x:row r="7">
      <x:c r="A7" s="118" t="str">
        <x:v>Oficina</x:v>
      </x:c>
      <x:c r="B7" s="119" t="n">
        <x:f>SUMIF('Inmuebles'!$C$2:$C$25,A7,'Inmuebles'!$J$2:$J$25)</x:f>
        <x:v>24776395</x:v>
      </x:c>
      <x:c r="D7" s="118" t="str">
        <x:v>Capiatá</x:v>
      </x:c>
      <x:c r="E7" s="120" t="n">
        <x:f>IFERROR(AVERAGEIF('Inmuebles'!$D$2:$D$25,D7,'Inmuebles'!$K$2:$K$25),0)</x:f>
        <x:v>0.1931398541893566</x:v>
      </x:c>
      <x:c r="J7" s="118" t="str">
        <x:v>2026-04-01</x:v>
      </x:c>
      <x:c r="K7" s="119" t="n">
        <x:f>SUMIF('Inmuebles'!$A$2:$A$25,DATE(2026,4,1),'Inmuebles'!$J$2:$J$25)</x:f>
        <x:v>14915790</x:v>
      </x:c>
    </x:row>
    <x:row r="8">
      <x:c r="A8" s="118" t="str">
        <x:v>Depósito</x:v>
      </x:c>
      <x:c r="B8" s="119" t="n">
        <x:f>SUMIF('Inmuebles'!$C$2:$C$25,A8,'Inmuebles'!$J$2:$J$25)</x:f>
        <x:v>11316551</x:v>
      </x:c>
      <x:c r="D8" s="118" t="str">
        <x:v>Fernando de la Mora</x:v>
      </x:c>
      <x:c r="E8" s="120" t="n">
        <x:f>IFERROR(AVERAGEIF('Inmuebles'!$D$2:$D$25,D8,'Inmuebles'!$K$2:$K$25),0)</x:f>
        <x:v>0.07951663470085761</x:v>
      </x:c>
      <x:c r="J8" s="118" t="str">
        <x:v>2026-05-01</x:v>
      </x:c>
      <x:c r="K8" s="119" t="n">
        <x:f>SUMIF('Inmuebles'!$A$2:$A$25,DATE(2026,5,1),'Inmuebles'!$J$2:$J$25)</x:f>
        <x:v>3702746</x:v>
      </x:c>
    </x:row>
    <x:row r="9">
      <x:c r="D9" s="118" t="str">
        <x:v>Lambaré</x:v>
      </x:c>
      <x:c r="E9" s="120" t="n">
        <x:f>IFERROR(AVERAGEIF('Inmuebles'!$D$2:$D$25,D9,'Inmuebles'!$K$2:$K$25),0)</x:f>
        <x:v>0.04505475836338829</x:v>
      </x:c>
      <x:c r="J9" s="118" t="str">
        <x:v>2026-06-01</x:v>
      </x:c>
      <x:c r="K9" s="119" t="n">
        <x:f>SUMIF('Inmuebles'!$A$2:$A$25,DATE(2026,6,1),'Inmuebles'!$J$2:$J$25)</x:f>
        <x:v>5333246</x:v>
      </x:c>
    </x:row>
    <x:row r="10">
      <x:c r="D10" s="118" t="str">
        <x:v>Mariano Roque Alonso</x:v>
      </x:c>
      <x:c r="E10" s="120" t="n">
        <x:f>IFERROR(AVERAGEIF('Inmuebles'!$D$2:$D$25,D10,'Inmuebles'!$K$2:$K$25),0)</x:f>
        <x:v>0.019375283025880315</x:v>
      </x:c>
      <x:c r="J10" s="118" t="str">
        <x:v>2026-07-01</x:v>
      </x:c>
      <x:c r="K10" s="119" t="n">
        <x:f>SUMIF('Inmuebles'!$A$2:$A$25,DATE(2026,7,1),'Inmuebles'!$J$2:$J$25)</x:f>
        <x:v>5662628</x:v>
      </x:c>
    </x:row>
    <x:row r="11">
      <x:c r="D11" s="118" t="str">
        <x:v>Encarnación</x:v>
      </x:c>
      <x:c r="E11" s="120" t="n">
        <x:f>IFERROR(AVERAGEIF('Inmuebles'!$D$2:$D$25,D11,'Inmuebles'!$K$2:$K$25),0)</x:f>
        <x:v>0.1616032527398504</x:v>
      </x:c>
      <x:c r="J11" s="118" t="str">
        <x:v>2026-08-01</x:v>
      </x:c>
      <x:c r="K11" s="119" t="n">
        <x:f>SUMIF('Inmuebles'!$A$2:$A$25,DATE(2026,8,1),'Inmuebles'!$J$2:$J$25)</x:f>
        <x:v>6382262.000000001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Rentabilidad inmobiliaria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“Inmuebles”.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BCP · Operaciones de mercado y cotizaciones</x:v>
      </x:c>
      <x:c r="C9" s="174" t="str">
        <x:v>https://www.bcp.gov.py/operaciones-de-mercado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