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d72d04bbd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9df3e1347c8f4d12"/>
    <x:sheet xmlns:r="http://schemas.openxmlformats.org/officeDocument/2006/relationships" name="Anuncios" sheetId="2" r:id="Rb4b072fa461b4080"/>
    <x:sheet xmlns:r="http://schemas.openxmlformats.org/officeDocument/2006/relationships" name="Análisis" sheetId="3" r:id="R6664d31b8d9e4ce0"/>
    <x:sheet xmlns:r="http://schemas.openxmlformats.org/officeDocument/2006/relationships" name="Guía de uso" sheetId="4" r:id="Rb1756dfc8c784e35"/>
    <x:sheet xmlns:r="http://schemas.openxmlformats.org/officeDocument/2006/relationships" name="Fuentes" sheetId="5" r:id="Redbec2f4003142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0.0%"/>
    <x:numFmt numFmtId="203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4F46E5"/>
      </x:patternFill>
    </x:fill>
    <x:fill>
      <x:patternFill patternType="solid">
        <x:fgColor rgb="FFEEF2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4F46E5"/>
      </x:left>
      <x:top style="thin">
        <x:color rgb="FF4F46E5"/>
      </x:top>
    </x:border>
    <x:border>
      <x:top style="thin">
        <x:color rgb="FF4F46E5"/>
      </x:top>
    </x:border>
    <x:border>
      <x:right style="thin">
        <x:color rgb="FF4F46E5"/>
      </x:right>
      <x:top style="thin">
        <x:color rgb="FF4F46E5"/>
      </x:top>
    </x:border>
    <x:border>
      <x:left style="thin">
        <x:color rgb="FF4F46E5"/>
      </x:left>
    </x:border>
    <x:border>
      <x:right style="thin">
        <x:color rgb="FF4F46E5"/>
      </x:right>
    </x:border>
    <x:border>
      <x:left style="thin">
        <x:color rgb="FF4F46E5"/>
      </x:left>
      <x:bottom style="thin">
        <x:color rgb="FF4F46E5"/>
      </x:bottom>
    </x:border>
    <x:border>
      <x:bottom style="thin">
        <x:color rgb="FF4F46E5"/>
      </x:bottom>
    </x:border>
    <x:border>
      <x:right style="thin">
        <x:color rgb="FF4F46E5"/>
      </x:right>
      <x:bottom style="thin">
        <x:color rgb="FF4F46E5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4F46E5"/>
      </x:left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8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3" fontId="4" fillId="5" borderId="2" xfId="0" applyNumberFormat="1" applyFont="1" applyFill="1" applyBorder="1" applyAlignment="1">
      <x:alignment horizontal="center" vertical="center"/>
    </x:xf>
    <x:xf numFmtId="203" fontId="4" fillId="5" borderId="3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203" fontId="4" fillId="5" borderId="5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6" xfId="0" applyNumberFormat="1" applyFont="1" applyFill="1" applyBorder="1" applyAlignment="1">
      <x:alignment horizontal="center" vertical="center"/>
    </x:xf>
    <x:xf numFmtId="203" fontId="4" fillId="5" borderId="7" xfId="0" applyNumberFormat="1" applyFont="1" applyFill="1" applyBorder="1" applyAlignment="1">
      <x:alignment horizontal="center" vertical="center"/>
    </x:xf>
    <x:xf numFmtId="203" fontId="4" fillId="5" borderId="8" xfId="0" applyNumberFormat="1" applyFont="1" applyFill="1" applyBorder="1" applyAlignment="1">
      <x:alignment horizontal="center" vertical="center"/>
    </x:xf>
    <x:xf numFmtId="203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5c39242a3449b" /><Relationship Type="http://schemas.openxmlformats.org/officeDocument/2006/relationships/theme" Target="/xl/theme/theme1.xml" Id="Re47db220791f41c6" /><Relationship Type="http://schemas.openxmlformats.org/officeDocument/2006/relationships/sharedStrings" Target="/xl/sharedStrings.xml" Id="Rec84f859b1934207" /><Relationship Type="http://schemas.openxmlformats.org/officeDocument/2006/relationships/worksheet" Target="/xl/worksheets/sheet1.xml" Id="R9df3e1347c8f4d12" /><Relationship Type="http://schemas.openxmlformats.org/officeDocument/2006/relationships/worksheet" Target="/xl/worksheets/sheet2.xml" Id="Rb4b072fa461b4080" /><Relationship Type="http://schemas.openxmlformats.org/officeDocument/2006/relationships/worksheet" Target="/xl/worksheets/sheet3.xml" Id="R6664d31b8d9e4ce0" /><Relationship Type="http://schemas.openxmlformats.org/officeDocument/2006/relationships/worksheet" Target="/xl/worksheets/sheet4.xml" Id="Rb1756dfc8c784e35" /><Relationship Type="http://schemas.openxmlformats.org/officeDocument/2006/relationships/worksheet" Target="/xl/worksheets/sheet5.xml" Id="Redbec2f4003142c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cd8264e4194493e" /><Relationship Type="http://schemas.openxmlformats.org/officeDocument/2006/relationships/chart" Target="/xl/drawings/charts/chart2.xml" Id="R5308154887eb420d" /><Relationship Type="http://schemas.openxmlformats.org/officeDocument/2006/relationships/chart" Target="/xl/drawings/charts/chart3.xml" Id="R7bac255ad3e54b81" /><Relationship Type="http://schemas.openxmlformats.org/officeDocument/2006/relationships/chart" Target="/xl/drawings/charts/chart4.xml" Id="R9f958905f35b44c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Gasto Gs. por Plataforma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Gasto Gs.</c:v>
          </c:tx>
          <c:marker>
            <c:symbol val="none"/>
          </c:marker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CPA Gs. promedio por Formato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CPA Gs.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Gasto Gs. por Fecha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Gasto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cd8264e4194493e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308154887eb420d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bac255ad3e54b81"/>
        </a:graphicData>
      </a:graphic>
    </xdr:graphicFrame>
    <xdr:clientData/>
  </xdr:twoCellAnchor>
  <xdr:twoCellAnchor>
    <xdr:from>
      <xdr:col>1</xdr:col>
      <xdr:colOff>0</xdr:colOff>
      <xdr:row>42</xdr:row>
      <xdr:rowOff>0</xdr:rowOff>
    </xdr:from>
    <xdr:to>
      <xdr:col>15</xdr:col>
      <xdr:colOff>0</xdr:colOff>
      <xdr:row>50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f958905f35b44c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63cc02630be4884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Seguimiento de anuncios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Marketing y SEO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Gasto publicitario</x:v>
      </x:c>
      <x:c r="C6" s="22"/>
      <x:c r="D6" s="22"/>
      <x:c r="E6" s="22"/>
      <x:c r="F6" s="58" t="str">
        <x:v>CPA promedio</x:v>
      </x:c>
      <x:c r="G6" s="22"/>
      <x:c r="H6" s="22"/>
      <x:c r="I6" s="22"/>
      <x:c r="J6" s="58" t="str">
        <x:v>Anuncios</x:v>
      </x:c>
      <x:c r="K6" s="22"/>
      <x:c r="L6" s="22"/>
      <x:c r="M6" s="58" t="str">
        <x:v>Rechazados</x:v>
      </x:c>
      <x:c r="N6" s="22"/>
      <x:c r="O6" s="22"/>
      <x:c r="P6" s="22"/>
    </x:row>
    <x:row r="7" ht="19" customHeight="1">
      <x:c r="A7" s="22"/>
      <x:c r="B7" s="59" t="n">
        <x:f>SUM('Anuncios'!$J$2:$J$33)</x:f>
        <x:v>155373000</x:v>
      </x:c>
      <x:c r="C7" s="60"/>
      <x:c r="D7" s="60"/>
      <x:c r="E7" s="61"/>
      <x:c r="F7" s="96" t="n">
        <x:f>AVERAGE('Anuncios'!$M$2:$M$33)</x:f>
        <x:v>41266.20395185836</x:v>
      </x:c>
      <x:c r="G7" s="97"/>
      <x:c r="H7" s="97"/>
      <x:c r="I7" s="98"/>
      <x:c r="J7" s="105" t="n">
        <x:f>COUNTA('Anuncios'!$A$2:$A$33)</x:f>
        <x:v>32</x:v>
      </x:c>
      <x:c r="K7" s="106"/>
      <x:c r="L7" s="107"/>
      <x:c r="M7" s="105" t="n">
        <x:f>COUNTIF('Anuncios'!$N$2:$N$33,"Rechazado")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8" t="str">
        <x:v>Todos los registros y valores son ficticios. Verificá tasas, criterios y políticas antes de adaptar esta plantilla a un uso real.</x:v>
      </x:c>
      <x:c r="C53" s="149"/>
      <x:c r="D53" s="149"/>
      <x:c r="E53" s="149"/>
      <x:c r="F53" s="149"/>
      <x:c r="G53" s="149"/>
      <x:c r="H53" s="149"/>
      <x:c r="I53" s="149"/>
      <x:c r="J53" s="149"/>
      <x:c r="K53" s="149"/>
      <x:c r="L53" s="149"/>
      <x:c r="M53" s="149"/>
      <x:c r="N53" s="149"/>
      <x:c r="O53" s="150"/>
      <x:c r="P53" s="22"/>
    </x:row>
    <x:row r="54" ht="19" customHeight="1">
      <x:c r="A54" s="22"/>
      <x:c r="B54" s="151"/>
      <x:c r="C54" s="152"/>
      <x:c r="D54" s="152"/>
      <x:c r="E54" s="152"/>
      <x:c r="F54" s="152"/>
      <x:c r="G54" s="152"/>
      <x:c r="H54" s="152"/>
      <x:c r="I54" s="152"/>
      <x:c r="J54" s="152"/>
      <x:c r="K54" s="152"/>
      <x:c r="L54" s="152"/>
      <x:c r="M54" s="152"/>
      <x:c r="N54" s="152"/>
      <x:c r="O54" s="153"/>
      <x:c r="P54" s="22"/>
    </x:row>
    <x:row r="55" ht="19" customHeight="1">
      <x:c r="A55" s="22"/>
      <x:c r="B55" s="154"/>
      <x:c r="C55" s="155"/>
      <x:c r="D55" s="155"/>
      <x:c r="E55" s="155"/>
      <x:c r="F55" s="155"/>
      <x:c r="G55" s="155"/>
      <x:c r="H55" s="155"/>
      <x:c r="I55" s="155"/>
      <x:c r="J55" s="155"/>
      <x:c r="K55" s="155"/>
      <x:c r="L55" s="155"/>
      <x:c r="M55" s="155"/>
      <x:c r="N55" s="155"/>
      <x:c r="O55" s="156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9" t="str">
        <x:v>Plantilla creada por Ingeniero Informático Diego Laconich</x:v>
      </x:c>
      <x:c r="C57" s="159"/>
      <x:c r="D57" s="159"/>
      <x:c r="E57" s="159"/>
      <x:c r="F57" s="159"/>
      <x:c r="G57" s="159"/>
      <x:c r="H57" s="159"/>
      <x:c r="I57" s="159"/>
      <x:c r="J57" s="159"/>
      <x:c r="K57" s="159"/>
      <x:c r="L57" s="159"/>
      <x:c r="M57" s="159"/>
      <x:c r="N57" s="159"/>
      <x:c r="O57" s="159"/>
      <x:c r="P57" s="22"/>
    </x:row>
    <x:row r="58" ht="19" customHeight="1">
      <x:c r="A58" s="22"/>
      <x:c r="B58" s="159"/>
      <x:c r="C58" s="159"/>
      <x:c r="D58" s="159"/>
      <x:c r="E58" s="159"/>
      <x:c r="F58" s="159"/>
      <x:c r="G58" s="159"/>
      <x:c r="H58" s="159"/>
      <x:c r="I58" s="159"/>
      <x:c r="J58" s="159"/>
      <x:c r="K58" s="159"/>
      <x:c r="L58" s="159"/>
      <x:c r="M58" s="159"/>
      <x:c r="N58" s="159"/>
      <x:c r="O58" s="159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d63cc02630be4884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3" hidden="0" customWidth="1"/>
    <x:col min="5" max="5" width="12" hidden="0" customWidth="1"/>
    <x:col min="6" max="6" width="12" hidden="0" customWidth="1"/>
    <x:col min="7" max="7" width="14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5" hidden="0" customWidth="1"/>
    <x:col min="13" max="13" width="12" hidden="0" customWidth="1"/>
    <x:col min="14" max="14" width="12" hidden="0" customWidth="1"/>
  </x:cols>
  <x:sheetData>
    <x:row r="1" ht="34" customHeight="1">
      <x:c r="A1" s="9" t="str">
        <x:v>Fecha</x:v>
      </x:c>
      <x:c r="B1" s="9" t="str">
        <x:v>Anuncio</x:v>
      </x:c>
      <x:c r="C1" s="9" t="str">
        <x:v>Campaña</x:v>
      </x:c>
      <x:c r="D1" s="9" t="str">
        <x:v>Plataforma</x:v>
      </x:c>
      <x:c r="E1" s="9" t="str">
        <x:v>Formato</x:v>
      </x:c>
      <x:c r="F1" s="9" t="str">
        <x:v>Audiencia</x:v>
      </x:c>
      <x:c r="G1" s="9" t="str">
        <x:v>Impresiones</x:v>
      </x:c>
      <x:c r="H1" s="9" t="str">
        <x:v>Clics</x:v>
      </x:c>
      <x:c r="I1" s="9" t="str">
        <x:v>CTR %</x:v>
      </x:c>
      <x:c r="J1" s="9" t="str">
        <x:v>Gasto Gs.</x:v>
      </x:c>
      <x:c r="K1" s="9" t="str">
        <x:v>CPC Gs.</x:v>
      </x:c>
      <x:c r="L1" s="9" t="str">
        <x:v>Conversiones</x:v>
      </x:c>
      <x:c r="M1" s="9" t="str">
        <x:v>CPA Gs.</x:v>
      </x:c>
      <x:c r="N1" s="9" t="str">
        <x:v>Estado</x:v>
      </x:c>
    </x:row>
    <x:row r="2" ht="21" customHeight="1">
      <x:c r="A2" s="18" t="n">
        <x:v>46024</x:v>
      </x:c>
      <x:c r="B2" s="19" t="str">
        <x:v>ADS-0001</x:v>
      </x:c>
      <x:c r="C2" s="19" t="str">
        <x:v>Campaña 01</x:v>
      </x:c>
      <x:c r="D2" s="19" t="str">
        <x:v>Google</x:v>
      </x:c>
      <x:c r="E2" s="19" t="str">
        <x:v>Búsqueda</x:v>
      </x:c>
      <x:c r="F2" s="19" t="str">
        <x:v>Prospección</x:v>
      </x:c>
      <x:c r="G2" s="19" t="n">
        <x:v>230798</x:v>
      </x:c>
      <x:c r="H2" s="19" t="n">
        <x:v>14851</x:v>
      </x:c>
      <x:c r="I2" s="20" t="n">
        <x:f>IFERROR(H2/G2,0)</x:f>
        <x:v>0.06434631149316719</x:v>
      </x:c>
      <x:c r="J2" s="21" t="n">
        <x:v>7745000</x:v>
      </x:c>
      <x:c r="K2" s="21" t="n">
        <x:f>IFERROR(J2/H2,0)</x:f>
        <x:v>521.5137027809575</x:v>
      </x:c>
      <x:c r="L2" s="19" t="n">
        <x:v>568</x:v>
      </x:c>
      <x:c r="M2" s="21" t="n">
        <x:f>IFERROR(J2/L2,0)</x:f>
        <x:v>13635.56338028169</x:v>
      </x:c>
      <x:c r="N2" s="19" t="str">
        <x:v>Activo</x:v>
      </x:c>
    </x:row>
    <x:row r="3" ht="21" customHeight="1">
      <x:c r="A3" s="18" t="n">
        <x:v>46058</x:v>
      </x:c>
      <x:c r="B3" s="19" t="str">
        <x:v>ADS-0002</x:v>
      </x:c>
      <x:c r="C3" s="19" t="str">
        <x:v>Campaña 02</x:v>
      </x:c>
      <x:c r="D3" s="19" t="str">
        <x:v>Meta</x:v>
      </x:c>
      <x:c r="E3" s="19" t="str">
        <x:v>Imagen</x:v>
      </x:c>
      <x:c r="F3" s="19" t="str">
        <x:v>Remarketing</x:v>
      </x:c>
      <x:c r="G3" s="19" t="n">
        <x:v>83187</x:v>
      </x:c>
      <x:c r="H3" s="19" t="n">
        <x:v>6740</x:v>
      </x:c>
      <x:c r="I3" s="20" t="n">
        <x:f>IFERROR(H3/G3,0)</x:f>
        <x:v>0.08102227511510211</x:v>
      </x:c>
      <x:c r="J3" s="21" t="n">
        <x:v>8489000</x:v>
      </x:c>
      <x:c r="K3" s="21" t="n">
        <x:f>IFERROR(J3/H3,0)</x:f>
        <x:v>1259.4955489614242</x:v>
      </x:c>
      <x:c r="L3" s="19" t="n">
        <x:v>407</x:v>
      </x:c>
      <x:c r="M3" s="21" t="n">
        <x:f>IFERROR(J3/L3,0)</x:f>
        <x:v>20857.493857493857</x:v>
      </x:c>
      <x:c r="N3" s="19" t="str">
        <x:v>Aprendizaje</x:v>
      </x:c>
    </x:row>
    <x:row r="4" ht="21" customHeight="1">
      <x:c r="A4" s="18" t="n">
        <x:v>46089</x:v>
      </x:c>
      <x:c r="B4" s="19" t="str">
        <x:v>ADS-0003</x:v>
      </x:c>
      <x:c r="C4" s="19" t="str">
        <x:v>Campaña 03</x:v>
      </x:c>
      <x:c r="D4" s="19" t="str">
        <x:v>LinkedIn</x:v>
      </x:c>
      <x:c r="E4" s="19" t="str">
        <x:v>Video</x:v>
      </x:c>
      <x:c r="F4" s="19" t="str">
        <x:v>Clientes</x:v>
      </x:c>
      <x:c r="G4" s="19" t="n">
        <x:v>244619</x:v>
      </x:c>
      <x:c r="H4" s="19" t="n">
        <x:v>14286</x:v>
      </x:c>
      <x:c r="I4" s="20" t="n">
        <x:f>IFERROR(H4/G4,0)</x:f>
        <x:v>0.05840102363266958</x:v>
      </x:c>
      <x:c r="J4" s="21" t="n">
        <x:v>2535000</x:v>
      </x:c>
      <x:c r="K4" s="21" t="n">
        <x:f>IFERROR(J4/H4,0)</x:f>
        <x:v>177.44645107097858</x:v>
      </x:c>
      <x:c r="L4" s="19" t="n">
        <x:v>10</x:v>
      </x:c>
      <x:c r="M4" s="21" t="n">
        <x:f>IFERROR(J4/L4,0)</x:f>
        <x:v>253500</x:v>
      </x:c>
      <x:c r="N4" s="19" t="str">
        <x:v>Pausado</x:v>
      </x:c>
    </x:row>
    <x:row r="5" ht="21" customHeight="1">
      <x:c r="A5" s="18" t="n">
        <x:v>46123</x:v>
      </x:c>
      <x:c r="B5" s="19" t="str">
        <x:v>ADS-0004</x:v>
      </x:c>
      <x:c r="C5" s="19" t="str">
        <x:v>Campaña 04</x:v>
      </x:c>
      <x:c r="D5" s="19" t="str">
        <x:v>TikTok</x:v>
      </x:c>
      <x:c r="E5" s="19" t="str">
        <x:v>Carrusel</x:v>
      </x:c>
      <x:c r="F5" s="19" t="str">
        <x:v>Lookalike</x:v>
      </x:c>
      <x:c r="G5" s="19" t="n">
        <x:v>153529</x:v>
      </x:c>
      <x:c r="H5" s="19" t="n">
        <x:v>4750</x:v>
      </x:c>
      <x:c r="I5" s="20" t="n">
        <x:f>IFERROR(H5/G5,0)</x:f>
        <x:v>0.030938780295579338</x:v>
      </x:c>
      <x:c r="J5" s="21" t="n">
        <x:v>6567000</x:v>
      </x:c>
      <x:c r="K5" s="21" t="n">
        <x:f>IFERROR(J5/H5,0)</x:f>
        <x:v>1382.5263157894738</x:v>
      </x:c>
      <x:c r="L5" s="19" t="n">
        <x:v>400</x:v>
      </x:c>
      <x:c r="M5" s="21" t="n">
        <x:f>IFERROR(J5/L5,0)</x:f>
        <x:v>16417.5</x:v>
      </x:c>
      <x:c r="N5" s="19" t="str">
        <x:v>Rechazado</x:v>
      </x:c>
    </x:row>
    <x:row r="6" ht="21" customHeight="1">
      <x:c r="A6" s="18" t="n">
        <x:v>46156</x:v>
      </x:c>
      <x:c r="B6" s="19" t="str">
        <x:v>ADS-0005</x:v>
      </x:c>
      <x:c r="C6" s="19" t="str">
        <x:v>Campaña 05</x:v>
      </x:c>
      <x:c r="D6" s="19" t="str">
        <x:v>Google</x:v>
      </x:c>
      <x:c r="E6" s="19" t="str">
        <x:v>Búsqueda</x:v>
      </x:c>
      <x:c r="F6" s="19" t="str">
        <x:v>Prospección</x:v>
      </x:c>
      <x:c r="G6" s="19" t="n">
        <x:v>175290</x:v>
      </x:c>
      <x:c r="H6" s="19" t="n">
        <x:v>6378</x:v>
      </x:c>
      <x:c r="I6" s="20" t="n">
        <x:f>IFERROR(H6/G6,0)</x:f>
        <x:v>0.036385418449426665</x:v>
      </x:c>
      <x:c r="J6" s="21" t="n">
        <x:v>770000</x:v>
      </x:c>
      <x:c r="K6" s="21" t="n">
        <x:f>IFERROR(J6/H6,0)</x:f>
        <x:v>120.7275007839448</x:v>
      </x:c>
      <x:c r="L6" s="19" t="n">
        <x:v>396</x:v>
      </x:c>
      <x:c r="M6" s="21" t="n">
        <x:f>IFERROR(J6/L6,0)</x:f>
        <x:v>1944.4444444444443</x:v>
      </x:c>
      <x:c r="N6" s="19" t="str">
        <x:v>Activo</x:v>
      </x:c>
    </x:row>
    <x:row r="7" ht="21" customHeight="1">
      <x:c r="A7" s="18" t="n">
        <x:v>46190</x:v>
      </x:c>
      <x:c r="B7" s="19" t="str">
        <x:v>ADS-0006</x:v>
      </x:c>
      <x:c r="C7" s="19" t="str">
        <x:v>Campaña 06</x:v>
      </x:c>
      <x:c r="D7" s="19" t="str">
        <x:v>Meta</x:v>
      </x:c>
      <x:c r="E7" s="19" t="str">
        <x:v>Imagen</x:v>
      </x:c>
      <x:c r="F7" s="19" t="str">
        <x:v>Remarketing</x:v>
      </x:c>
      <x:c r="G7" s="19" t="n">
        <x:v>87249</x:v>
      </x:c>
      <x:c r="H7" s="19" t="n">
        <x:v>2944</x:v>
      </x:c>
      <x:c r="I7" s="20" t="n">
        <x:f>IFERROR(H7/G7,0)</x:f>
        <x:v>0.033742507077445014</x:v>
      </x:c>
      <x:c r="J7" s="21" t="n">
        <x:v>8602000</x:v>
      </x:c>
      <x:c r="K7" s="21" t="n">
        <x:f>IFERROR(J7/H7,0)</x:f>
        <x:v>2921.875</x:v>
      </x:c>
      <x:c r="L7" s="19" t="n">
        <x:v>446</x:v>
      </x:c>
      <x:c r="M7" s="21" t="n">
        <x:f>IFERROR(J7/L7,0)</x:f>
        <x:v>19286.995515695067</x:v>
      </x:c>
      <x:c r="N7" s="19" t="str">
        <x:v>Aprendizaje</x:v>
      </x:c>
    </x:row>
    <x:row r="8" ht="21" customHeight="1">
      <x:c r="A8" s="18" t="n">
        <x:v>46223</x:v>
      </x:c>
      <x:c r="B8" s="19" t="str">
        <x:v>ADS-0007</x:v>
      </x:c>
      <x:c r="C8" s="19" t="str">
        <x:v>Campaña 07</x:v>
      </x:c>
      <x:c r="D8" s="19" t="str">
        <x:v>LinkedIn</x:v>
      </x:c>
      <x:c r="E8" s="19" t="str">
        <x:v>Video</x:v>
      </x:c>
      <x:c r="F8" s="19" t="str">
        <x:v>Clientes</x:v>
      </x:c>
      <x:c r="G8" s="19" t="n">
        <x:v>74471</x:v>
      </x:c>
      <x:c r="H8" s="19" t="n">
        <x:v>10468</x:v>
      </x:c>
      <x:c r="I8" s="20" t="n">
        <x:f>IFERROR(H8/G8,0)</x:f>
        <x:v>0.14056478360704167</x:v>
      </x:c>
      <x:c r="J8" s="21" t="n">
        <x:v>1315000</x:v>
      </x:c>
      <x:c r="K8" s="21" t="n">
        <x:f>IFERROR(J8/H8,0)</x:f>
        <x:v>125.62094000764233</x:v>
      </x:c>
      <x:c r="L8" s="19" t="n">
        <x:v>180</x:v>
      </x:c>
      <x:c r="M8" s="21" t="n">
        <x:f>IFERROR(J8/L8,0)</x:f>
        <x:v>7305.555555555556</x:v>
      </x:c>
      <x:c r="N8" s="19" t="str">
        <x:v>Pausado</x:v>
      </x:c>
    </x:row>
    <x:row r="9" ht="21" customHeight="1">
      <x:c r="A9" s="18" t="n">
        <x:v>46257</x:v>
      </x:c>
      <x:c r="B9" s="19" t="str">
        <x:v>ADS-0008</x:v>
      </x:c>
      <x:c r="C9" s="19" t="str">
        <x:v>Campaña 08</x:v>
      </x:c>
      <x:c r="D9" s="19" t="str">
        <x:v>TikTok</x:v>
      </x:c>
      <x:c r="E9" s="19" t="str">
        <x:v>Carrusel</x:v>
      </x:c>
      <x:c r="F9" s="19" t="str">
        <x:v>Lookalike</x:v>
      </x:c>
      <x:c r="G9" s="19" t="n">
        <x:v>235823</x:v>
      </x:c>
      <x:c r="H9" s="19" t="n">
        <x:v>12303</x:v>
      </x:c>
      <x:c r="I9" s="20" t="n">
        <x:f>IFERROR(H9/G9,0)</x:f>
        <x:v>0.052170483795049676</x:v>
      </x:c>
      <x:c r="J9" s="21" t="n">
        <x:v>528000</x:v>
      </x:c>
      <x:c r="K9" s="21" t="n">
        <x:f>IFERROR(J9/H9,0)</x:f>
        <x:v>42.91636186296025</x:v>
      </x:c>
      <x:c r="L9" s="19" t="n">
        <x:v>521</x:v>
      </x:c>
      <x:c r="M9" s="21" t="n">
        <x:f>IFERROR(J9/L9,0)</x:f>
        <x:v>1013.4357005758158</x:v>
      </x:c>
      <x:c r="N9" s="19" t="str">
        <x:v>Rechazado</x:v>
      </x:c>
    </x:row>
    <x:row r="10" ht="21" customHeight="1">
      <x:c r="A10" s="18" t="n">
        <x:v>46267</x:v>
      </x:c>
      <x:c r="B10" s="19" t="str">
        <x:v>ADS-0009</x:v>
      </x:c>
      <x:c r="C10" s="19" t="str">
        <x:v>Campaña 09</x:v>
      </x:c>
      <x:c r="D10" s="19" t="str">
        <x:v>Google</x:v>
      </x:c>
      <x:c r="E10" s="19" t="str">
        <x:v>Búsqueda</x:v>
      </x:c>
      <x:c r="F10" s="19" t="str">
        <x:v>Prospección</x:v>
      </x:c>
      <x:c r="G10" s="19" t="n">
        <x:v>168732</x:v>
      </x:c>
      <x:c r="H10" s="19" t="n">
        <x:v>5438</x:v>
      </x:c>
      <x:c r="I10" s="20" t="n">
        <x:f>IFERROR(H10/G10,0)</x:f>
        <x:v>0.032228622904961715</x:v>
      </x:c>
      <x:c r="J10" s="21" t="n">
        <x:v>9288000</x:v>
      </x:c>
      <x:c r="K10" s="21" t="n">
        <x:f>IFERROR(J10/H10,0)</x:f>
        <x:v>1707.9808753218094</x:v>
      </x:c>
      <x:c r="L10" s="19" t="n">
        <x:v>319</x:v>
      </x:c>
      <x:c r="M10" s="21" t="n">
        <x:f>IFERROR(J10/L10,0)</x:f>
        <x:v>29115.987460815046</x:v>
      </x:c>
      <x:c r="N10" s="19" t="str">
        <x:v>Activo</x:v>
      </x:c>
    </x:row>
    <x:row r="11" ht="21" customHeight="1">
      <x:c r="A11" s="18" t="n">
        <x:v>46300</x:v>
      </x:c>
      <x:c r="B11" s="19" t="str">
        <x:v>ADS-0010</x:v>
      </x:c>
      <x:c r="C11" s="19" t="str">
        <x:v>Campaña 10</x:v>
      </x:c>
      <x:c r="D11" s="19" t="str">
        <x:v>Meta</x:v>
      </x:c>
      <x:c r="E11" s="19" t="str">
        <x:v>Imagen</x:v>
      </x:c>
      <x:c r="F11" s="19" t="str">
        <x:v>Remarketing</x:v>
      </x:c>
      <x:c r="G11" s="19" t="n">
        <x:v>269752</x:v>
      </x:c>
      <x:c r="H11" s="19" t="n">
        <x:v>4067</x:v>
      </x:c>
      <x:c r="I11" s="20" t="n">
        <x:f>IFERROR(H11/G11,0)</x:f>
        <x:v>0.015076811293336101</x:v>
      </x:c>
      <x:c r="J11" s="21" t="n">
        <x:v>2320000</x:v>
      </x:c>
      <x:c r="K11" s="21" t="n">
        <x:f>IFERROR(J11/H11,0)</x:f>
        <x:v>570.4450454880747</x:v>
      </x:c>
      <x:c r="L11" s="19" t="n">
        <x:v>487</x:v>
      </x:c>
      <x:c r="M11" s="21" t="n">
        <x:f>IFERROR(J11/L11,0)</x:f>
        <x:v>4763.860369609856</x:v>
      </x:c>
      <x:c r="N11" s="19" t="str">
        <x:v>Aprendizaje</x:v>
      </x:c>
    </x:row>
    <x:row r="12" ht="21" customHeight="1">
      <x:c r="A12" s="18" t="n">
        <x:v>46334</x:v>
      </x:c>
      <x:c r="B12" s="19" t="str">
        <x:v>ADS-0011</x:v>
      </x:c>
      <x:c r="C12" s="19" t="str">
        <x:v>Campaña 11</x:v>
      </x:c>
      <x:c r="D12" s="19" t="str">
        <x:v>LinkedIn</x:v>
      </x:c>
      <x:c r="E12" s="19" t="str">
        <x:v>Video</x:v>
      </x:c>
      <x:c r="F12" s="19" t="str">
        <x:v>Clientes</x:v>
      </x:c>
      <x:c r="G12" s="19" t="n">
        <x:v>131773</x:v>
      </x:c>
      <x:c r="H12" s="19" t="n">
        <x:v>11888</x:v>
      </x:c>
      <x:c r="I12" s="20" t="n">
        <x:f>IFERROR(H12/G12,0)</x:f>
        <x:v>0.090215749812177</x:v>
      </x:c>
      <x:c r="J12" s="21" t="n">
        <x:v>6103000</x:v>
      </x:c>
      <x:c r="K12" s="21" t="n">
        <x:f>IFERROR(J12/H12,0)</x:f>
        <x:v>513.3748317631225</x:v>
      </x:c>
      <x:c r="L12" s="19" t="n">
        <x:v>366</x:v>
      </x:c>
      <x:c r="M12" s="21" t="n">
        <x:f>IFERROR(J12/L12,0)</x:f>
        <x:v>16674.86338797814</x:v>
      </x:c>
      <x:c r="N12" s="19" t="str">
        <x:v>Pausado</x:v>
      </x:c>
    </x:row>
    <x:row r="13" ht="21" customHeight="1">
      <x:c r="A13" s="18" t="n">
        <x:v>46367</x:v>
      </x:c>
      <x:c r="B13" s="19" t="str">
        <x:v>ADS-0012</x:v>
      </x:c>
      <x:c r="C13" s="19" t="str">
        <x:v>Campaña 12</x:v>
      </x:c>
      <x:c r="D13" s="19" t="str">
        <x:v>TikTok</x:v>
      </x:c>
      <x:c r="E13" s="19" t="str">
        <x:v>Carrusel</x:v>
      </x:c>
      <x:c r="F13" s="19" t="str">
        <x:v>Lookalike</x:v>
      </x:c>
      <x:c r="G13" s="19" t="n">
        <x:v>212504</x:v>
      </x:c>
      <x:c r="H13" s="19" t="n">
        <x:v>14817</x:v>
      </x:c>
      <x:c r="I13" s="20" t="n">
        <x:f>IFERROR(H13/G13,0)</x:f>
        <x:v>0.06972574633889245</x:v>
      </x:c>
      <x:c r="J13" s="21" t="n">
        <x:v>7275000</x:v>
      </x:c>
      <x:c r="K13" s="21" t="n">
        <x:f>IFERROR(J13/H13,0)</x:f>
        <x:v>490.9900789633529</x:v>
      </x:c>
      <x:c r="L13" s="19" t="n">
        <x:v>222</x:v>
      </x:c>
      <x:c r="M13" s="21" t="n">
        <x:f>IFERROR(J13/L13,0)</x:f>
        <x:v>32770.27027027027</x:v>
      </x:c>
      <x:c r="N13" s="19" t="str">
        <x:v>Rechazado</x:v>
      </x:c>
    </x:row>
    <x:row r="14" ht="21" customHeight="1">
      <x:c r="A14" s="18" t="n">
        <x:v>46043</x:v>
      </x:c>
      <x:c r="B14" s="19" t="str">
        <x:v>ADS-0013</x:v>
      </x:c>
      <x:c r="C14" s="19" t="str">
        <x:v>Campaña 13</x:v>
      </x:c>
      <x:c r="D14" s="19" t="str">
        <x:v>Google</x:v>
      </x:c>
      <x:c r="E14" s="19" t="str">
        <x:v>Búsqueda</x:v>
      </x:c>
      <x:c r="F14" s="19" t="str">
        <x:v>Prospección</x:v>
      </x:c>
      <x:c r="G14" s="19" t="n">
        <x:v>92578</x:v>
      </x:c>
      <x:c r="H14" s="19" t="n">
        <x:v>14502</x:v>
      </x:c>
      <x:c r="I14" s="20" t="n">
        <x:f>IFERROR(H14/G14,0)</x:f>
        <x:v>0.1566462874549029</x:v>
      </x:c>
      <x:c r="J14" s="21" t="n">
        <x:v>594000</x:v>
      </x:c>
      <x:c r="K14" s="21" t="n">
        <x:f>IFERROR(J14/H14,0)</x:f>
        <x:v>40.95986760446835</x:v>
      </x:c>
      <x:c r="L14" s="19" t="n">
        <x:v>468</x:v>
      </x:c>
      <x:c r="M14" s="21" t="n">
        <x:f>IFERROR(J14/L14,0)</x:f>
        <x:v>1269.2307692307693</x:v>
      </x:c>
      <x:c r="N14" s="19" t="str">
        <x:v>Activo</x:v>
      </x:c>
    </x:row>
    <x:row r="15" ht="21" customHeight="1">
      <x:c r="A15" s="18" t="n">
        <x:v>46077</x:v>
      </x:c>
      <x:c r="B15" s="19" t="str">
        <x:v>ADS-0014</x:v>
      </x:c>
      <x:c r="C15" s="19" t="str">
        <x:v>Campaña 14</x:v>
      </x:c>
      <x:c r="D15" s="19" t="str">
        <x:v>Meta</x:v>
      </x:c>
      <x:c r="E15" s="19" t="str">
        <x:v>Imagen</x:v>
      </x:c>
      <x:c r="F15" s="19" t="str">
        <x:v>Remarketing</x:v>
      </x:c>
      <x:c r="G15" s="19" t="n">
        <x:v>185385</x:v>
      </x:c>
      <x:c r="H15" s="19" t="n">
        <x:v>2351</x:v>
      </x:c>
      <x:c r="I15" s="20" t="n">
        <x:f>IFERROR(H15/G15,0)</x:f>
        <x:v>0.012681716427974216</x:v>
      </x:c>
      <x:c r="J15" s="21" t="n">
        <x:v>2373000</x:v>
      </x:c>
      <x:c r="K15" s="21" t="n">
        <x:f>IFERROR(J15/H15,0)</x:f>
        <x:v>1009.3577201190983</x:v>
      </x:c>
      <x:c r="L15" s="19" t="n">
        <x:v>92</x:v>
      </x:c>
      <x:c r="M15" s="21" t="n">
        <x:f>IFERROR(J15/L15,0)</x:f>
        <x:v>25793.478260869564</x:v>
      </x:c>
      <x:c r="N15" s="19" t="str">
        <x:v>Aprendizaje</x:v>
      </x:c>
    </x:row>
    <x:row r="16" ht="21" customHeight="1">
      <x:c r="A16" s="18" t="n">
        <x:v>46084</x:v>
      </x:c>
      <x:c r="B16" s="19" t="str">
        <x:v>ADS-0015</x:v>
      </x:c>
      <x:c r="C16" s="19" t="str">
        <x:v>Campaña 15</x:v>
      </x:c>
      <x:c r="D16" s="19" t="str">
        <x:v>LinkedIn</x:v>
      </x:c>
      <x:c r="E16" s="19" t="str">
        <x:v>Video</x:v>
      </x:c>
      <x:c r="F16" s="19" t="str">
        <x:v>Clientes</x:v>
      </x:c>
      <x:c r="G16" s="19" t="n">
        <x:v>79507</x:v>
      </x:c>
      <x:c r="H16" s="19" t="n">
        <x:v>10691</x:v>
      </x:c>
      <x:c r="I16" s="20" t="n">
        <x:f>IFERROR(H16/G16,0)</x:f>
        <x:v>0.13446614763479944</x:v>
      </x:c>
      <x:c r="J16" s="21" t="n">
        <x:v>4808000</x:v>
      </x:c>
      <x:c r="K16" s="21" t="n">
        <x:f>IFERROR(J16/H16,0)</x:f>
        <x:v>449.72406697221965</x:v>
      </x:c>
      <x:c r="L16" s="19" t="n">
        <x:v>8</x:v>
      </x:c>
      <x:c r="M16" s="21" t="n">
        <x:f>IFERROR(J16/L16,0)</x:f>
        <x:v>601000</x:v>
      </x:c>
      <x:c r="N16" s="19" t="str">
        <x:v>Pausado</x:v>
      </x:c>
    </x:row>
    <x:row r="17" ht="21" customHeight="1">
      <x:c r="A17" s="18" t="n">
        <x:v>46118</x:v>
      </x:c>
      <x:c r="B17" s="19" t="str">
        <x:v>ADS-0016</x:v>
      </x:c>
      <x:c r="C17" s="19" t="str">
        <x:v>Campaña 16</x:v>
      </x:c>
      <x:c r="D17" s="19" t="str">
        <x:v>TikTok</x:v>
      </x:c>
      <x:c r="E17" s="19" t="str">
        <x:v>Carrusel</x:v>
      </x:c>
      <x:c r="F17" s="19" t="str">
        <x:v>Lookalike</x:v>
      </x:c>
      <x:c r="G17" s="19" t="n">
        <x:v>238348</x:v>
      </x:c>
      <x:c r="H17" s="19" t="n">
        <x:v>6640</x:v>
      </x:c>
      <x:c r="I17" s="20" t="n">
        <x:f>IFERROR(H17/G17,0)</x:f>
        <x:v>0.027858425495493985</x:v>
      </x:c>
      <x:c r="J17" s="21" t="n">
        <x:v>5311000</x:v>
      </x:c>
      <x:c r="K17" s="21" t="n">
        <x:f>IFERROR(J17/H17,0)</x:f>
        <x:v>799.8493975903615</x:v>
      </x:c>
      <x:c r="L17" s="19" t="n">
        <x:v>540</x:v>
      </x:c>
      <x:c r="M17" s="21" t="n">
        <x:f>IFERROR(J17/L17,0)</x:f>
        <x:v>9835.185185185184</x:v>
      </x:c>
      <x:c r="N17" s="19" t="str">
        <x:v>Rechazado</x:v>
      </x:c>
    </x:row>
    <x:row r="18" ht="21" customHeight="1">
      <x:c r="A18" s="18" t="n">
        <x:v>46151</x:v>
      </x:c>
      <x:c r="B18" s="19" t="str">
        <x:v>ADS-0017</x:v>
      </x:c>
      <x:c r="C18" s="19" t="str">
        <x:v>Campaña 17</x:v>
      </x:c>
      <x:c r="D18" s="19" t="str">
        <x:v>Google</x:v>
      </x:c>
      <x:c r="E18" s="19" t="str">
        <x:v>Búsqueda</x:v>
      </x:c>
      <x:c r="F18" s="19" t="str">
        <x:v>Prospección</x:v>
      </x:c>
      <x:c r="G18" s="19" t="n">
        <x:v>100327</x:v>
      </x:c>
      <x:c r="H18" s="19" t="n">
        <x:v>6723</x:v>
      </x:c>
      <x:c r="I18" s="20" t="n">
        <x:f>IFERROR(H18/G18,0)</x:f>
        <x:v>0.06701087444057931</x:v>
      </x:c>
      <x:c r="J18" s="21" t="n">
        <x:v>8080000</x:v>
      </x:c>
      <x:c r="K18" s="21" t="n">
        <x:f>IFERROR(J18/H18,0)</x:f>
        <x:v>1201.8444146958202</x:v>
      </x:c>
      <x:c r="L18" s="19" t="n">
        <x:v>297</x:v>
      </x:c>
      <x:c r="M18" s="21" t="n">
        <x:f>IFERROR(J18/L18,0)</x:f>
        <x:v>27205.387205387204</x:v>
      </x:c>
      <x:c r="N18" s="19" t="str">
        <x:v>Activo</x:v>
      </x:c>
    </x:row>
    <x:row r="19" ht="21" customHeight="1">
      <x:c r="A19" s="18" t="n">
        <x:v>46185</x:v>
      </x:c>
      <x:c r="B19" s="19" t="str">
        <x:v>ADS-0018</x:v>
      </x:c>
      <x:c r="C19" s="19" t="str">
        <x:v>Campaña 18</x:v>
      </x:c>
      <x:c r="D19" s="19" t="str">
        <x:v>Meta</x:v>
      </x:c>
      <x:c r="E19" s="19" t="str">
        <x:v>Imagen</x:v>
      </x:c>
      <x:c r="F19" s="19" t="str">
        <x:v>Remarketing</x:v>
      </x:c>
      <x:c r="G19" s="19" t="n">
        <x:v>266744</x:v>
      </x:c>
      <x:c r="H19" s="19" t="n">
        <x:v>7938</x:v>
      </x:c>
      <x:c r="I19" s="20" t="n">
        <x:f>IFERROR(H19/G19,0)</x:f>
        <x:v>0.02975886992772096</x:v>
      </x:c>
      <x:c r="J19" s="21" t="n">
        <x:v>7809000</x:v>
      </x:c>
      <x:c r="K19" s="21" t="n">
        <x:f>IFERROR(J19/H19,0)</x:f>
        <x:v>983.7490551776266</x:v>
      </x:c>
      <x:c r="L19" s="19" t="n">
        <x:v>162</x:v>
      </x:c>
      <x:c r="M19" s="21" t="n">
        <x:f>IFERROR(J19/L19,0)</x:f>
        <x:v>48203.7037037037</x:v>
      </x:c>
      <x:c r="N19" s="19" t="str">
        <x:v>Aprendizaje</x:v>
      </x:c>
    </x:row>
    <x:row r="20" ht="21" customHeight="1">
      <x:c r="A20" s="18" t="n">
        <x:v>46218</x:v>
      </x:c>
      <x:c r="B20" s="19" t="str">
        <x:v>ADS-0019</x:v>
      </x:c>
      <x:c r="C20" s="19" t="str">
        <x:v>Campaña 19</x:v>
      </x:c>
      <x:c r="D20" s="19" t="str">
        <x:v>LinkedIn</x:v>
      </x:c>
      <x:c r="E20" s="19" t="str">
        <x:v>Video</x:v>
      </x:c>
      <x:c r="F20" s="19" t="str">
        <x:v>Clientes</x:v>
      </x:c>
      <x:c r="G20" s="19" t="n">
        <x:v>33174</x:v>
      </x:c>
      <x:c r="H20" s="19" t="n">
        <x:v>14959</x:v>
      </x:c>
      <x:c r="I20" s="20" t="n">
        <x:f>IFERROR(H20/G20,0)</x:f>
        <x:v>0.45092542352444687</x:v>
      </x:c>
      <x:c r="J20" s="21" t="n">
        <x:v>4575000</x:v>
      </x:c>
      <x:c r="K20" s="21" t="n">
        <x:f>IFERROR(J20/H20,0)</x:f>
        <x:v>305.83595160104284</x:v>
      </x:c>
      <x:c r="L20" s="19" t="n">
        <x:v>203</x:v>
      </x:c>
      <x:c r="M20" s="21" t="n">
        <x:f>IFERROR(J20/L20,0)</x:f>
        <x:v>22536.94581280788</x:v>
      </x:c>
      <x:c r="N20" s="19" t="str">
        <x:v>Pausado</x:v>
      </x:c>
    </x:row>
    <x:row r="21" ht="21" customHeight="1">
      <x:c r="A21" s="18" t="n">
        <x:v>46252</x:v>
      </x:c>
      <x:c r="B21" s="19" t="str">
        <x:v>ADS-0020</x:v>
      </x:c>
      <x:c r="C21" s="19" t="str">
        <x:v>Campaña 20</x:v>
      </x:c>
      <x:c r="D21" s="19" t="str">
        <x:v>TikTok</x:v>
      </x:c>
      <x:c r="E21" s="19" t="str">
        <x:v>Carrusel</x:v>
      </x:c>
      <x:c r="F21" s="19" t="str">
        <x:v>Lookalike</x:v>
      </x:c>
      <x:c r="G21" s="19" t="n">
        <x:v>14004</x:v>
      </x:c>
      <x:c r="H21" s="19" t="n">
        <x:v>575</x:v>
      </x:c>
      <x:c r="I21" s="20" t="n">
        <x:f>IFERROR(H21/G21,0)</x:f>
        <x:v>0.04105969722936304</x:v>
      </x:c>
      <x:c r="J21" s="21" t="n">
        <x:v>9196000</x:v>
      </x:c>
      <x:c r="K21" s="21" t="n">
        <x:f>IFERROR(J21/H21,0)</x:f>
        <x:v>15993.04347826087</x:v>
      </x:c>
      <x:c r="L21" s="19" t="n">
        <x:v>318</x:v>
      </x:c>
      <x:c r="M21" s="21" t="n">
        <x:f>IFERROR(J21/L21,0)</x:f>
        <x:v>28918.238993710693</x:v>
      </x:c>
      <x:c r="N21" s="19" t="str">
        <x:v>Rechazado</x:v>
      </x:c>
    </x:row>
    <x:row r="22" ht="21" customHeight="1">
      <x:c r="A22" s="18" t="n">
        <x:v>46286</x:v>
      </x:c>
      <x:c r="B22" s="19" t="str">
        <x:v>ADS-0021</x:v>
      </x:c>
      <x:c r="C22" s="19" t="str">
        <x:v>Campaña 21</x:v>
      </x:c>
      <x:c r="D22" s="19" t="str">
        <x:v>Google</x:v>
      </x:c>
      <x:c r="E22" s="19" t="str">
        <x:v>Búsqueda</x:v>
      </x:c>
      <x:c r="F22" s="19" t="str">
        <x:v>Prospección</x:v>
      </x:c>
      <x:c r="G22" s="19" t="n">
        <x:v>153463</x:v>
      </x:c>
      <x:c r="H22" s="19" t="n">
        <x:v>16456</x:v>
      </x:c>
      <x:c r="I22" s="20" t="n">
        <x:f>IFERROR(H22/G22,0)</x:f>
        <x:v>0.10723105895232075</x:v>
      </x:c>
      <x:c r="J22" s="21" t="n">
        <x:v>711000</x:v>
      </x:c>
      <x:c r="K22" s="21" t="n">
        <x:f>IFERROR(J22/H22,0)</x:f>
        <x:v>43.20612542537676</x:v>
      </x:c>
      <x:c r="L22" s="19" t="n">
        <x:v>161</x:v>
      </x:c>
      <x:c r="M22" s="21" t="n">
        <x:f>IFERROR(J22/L22,0)</x:f>
        <x:v>4416.149068322981</x:v>
      </x:c>
      <x:c r="N22" s="19" t="str">
        <x:v>Activo</x:v>
      </x:c>
    </x:row>
    <x:row r="23" ht="21" customHeight="1">
      <x:c r="A23" s="18" t="n">
        <x:v>46319</x:v>
      </x:c>
      <x:c r="B23" s="19" t="str">
        <x:v>ADS-0022</x:v>
      </x:c>
      <x:c r="C23" s="19" t="str">
        <x:v>Campaña 22</x:v>
      </x:c>
      <x:c r="D23" s="19" t="str">
        <x:v>Meta</x:v>
      </x:c>
      <x:c r="E23" s="19" t="str">
        <x:v>Imagen</x:v>
      </x:c>
      <x:c r="F23" s="19" t="str">
        <x:v>Remarketing</x:v>
      </x:c>
      <x:c r="G23" s="19" t="n">
        <x:v>260267</x:v>
      </x:c>
      <x:c r="H23" s="19" t="n">
        <x:v>14223</x:v>
      </x:c>
      <x:c r="I23" s="20" t="n">
        <x:f>IFERROR(H23/G23,0)</x:f>
        <x:v>0.0546477271417429</x:v>
      </x:c>
      <x:c r="J23" s="21" t="n">
        <x:v>2267000</x:v>
      </x:c>
      <x:c r="K23" s="21" t="n">
        <x:f>IFERROR(J23/H23,0)</x:f>
        <x:v>159.38972087463966</x:v>
      </x:c>
      <x:c r="L23" s="19" t="n">
        <x:v>195</x:v>
      </x:c>
      <x:c r="M23" s="21" t="n">
        <x:f>IFERROR(J23/L23,0)</x:f>
        <x:v>11625.641025641025</x:v>
      </x:c>
      <x:c r="N23" s="19" t="str">
        <x:v>Aprendizaje</x:v>
      </x:c>
    </x:row>
    <x:row r="24" ht="21" customHeight="1">
      <x:c r="A24" s="18" t="n">
        <x:v>46329</x:v>
      </x:c>
      <x:c r="B24" s="19" t="str">
        <x:v>ADS-0023</x:v>
      </x:c>
      <x:c r="C24" s="19" t="str">
        <x:v>Campaña 23</x:v>
      </x:c>
      <x:c r="D24" s="19" t="str">
        <x:v>LinkedIn</x:v>
      </x:c>
      <x:c r="E24" s="19" t="str">
        <x:v>Video</x:v>
      </x:c>
      <x:c r="F24" s="19" t="str">
        <x:v>Clientes</x:v>
      </x:c>
      <x:c r="G24" s="19" t="n">
        <x:v>96726</x:v>
      </x:c>
      <x:c r="H24" s="19" t="n">
        <x:v>14078</x:v>
      </x:c>
      <x:c r="I24" s="20" t="n">
        <x:f>IFERROR(H24/G24,0)</x:f>
        <x:v>0.14554514815044559</x:v>
      </x:c>
      <x:c r="J24" s="21" t="n">
        <x:v>2458000</x:v>
      </x:c>
      <x:c r="K24" s="21" t="n">
        <x:f>IFERROR(J24/H24,0)</x:f>
        <x:v>174.59866458303736</x:v>
      </x:c>
      <x:c r="L24" s="19" t="n">
        <x:v>345</x:v>
      </x:c>
      <x:c r="M24" s="21" t="n">
        <x:f>IFERROR(J24/L24,0)</x:f>
        <x:v>7124.63768115942</x:v>
      </x:c>
      <x:c r="N24" s="19" t="str">
        <x:v>Pausado</x:v>
      </x:c>
    </x:row>
    <x:row r="25" ht="21" customHeight="1">
      <x:c r="A25" s="18" t="n">
        <x:v>46362</x:v>
      </x:c>
      <x:c r="B25" s="19" t="str">
        <x:v>ADS-0024</x:v>
      </x:c>
      <x:c r="C25" s="19" t="str">
        <x:v>Campaña 24</x:v>
      </x:c>
      <x:c r="D25" s="19" t="str">
        <x:v>TikTok</x:v>
      </x:c>
      <x:c r="E25" s="19" t="str">
        <x:v>Carrusel</x:v>
      </x:c>
      <x:c r="F25" s="19" t="str">
        <x:v>Lookalike</x:v>
      </x:c>
      <x:c r="G25" s="19" t="n">
        <x:v>246934</x:v>
      </x:c>
      <x:c r="H25" s="19" t="n">
        <x:v>11120</x:v>
      </x:c>
      <x:c r="I25" s="20" t="n">
        <x:f>IFERROR(H25/G25,0)</x:f>
        <x:v>0.045032275830788795</x:v>
      </x:c>
      <x:c r="J25" s="21" t="n">
        <x:v>3418000</x:v>
      </x:c>
      <x:c r="K25" s="21" t="n">
        <x:f>IFERROR(J25/H25,0)</x:f>
        <x:v>307.37410071942446</x:v>
      </x:c>
      <x:c r="L25" s="19" t="n">
        <x:v>259</x:v>
      </x:c>
      <x:c r="M25" s="21" t="n">
        <x:f>IFERROR(J25/L25,0)</x:f>
        <x:v>13196.911196911196</x:v>
      </x:c>
      <x:c r="N25" s="19" t="str">
        <x:v>Rechazado</x:v>
      </x:c>
    </x:row>
    <x:row r="26" ht="21" customHeight="1">
      <x:c r="A26" s="18" t="n">
        <x:v>46038</x:v>
      </x:c>
      <x:c r="B26" s="19" t="str">
        <x:v>ADS-0025</x:v>
      </x:c>
      <x:c r="C26" s="19" t="str">
        <x:v>Campaña 25</x:v>
      </x:c>
      <x:c r="D26" s="19" t="str">
        <x:v>Google</x:v>
      </x:c>
      <x:c r="E26" s="19" t="str">
        <x:v>Búsqueda</x:v>
      </x:c>
      <x:c r="F26" s="19" t="str">
        <x:v>Prospección</x:v>
      </x:c>
      <x:c r="G26" s="19" t="n">
        <x:v>107391</x:v>
      </x:c>
      <x:c r="H26" s="19" t="n">
        <x:v>15214</x:v>
      </x:c>
      <x:c r="I26" s="20" t="n">
        <x:f>IFERROR(H26/G26,0)</x:f>
        <x:v>0.14166922740266874</x:v>
      </x:c>
      <x:c r="J26" s="21" t="n">
        <x:v>902000</x:v>
      </x:c>
      <x:c r="K26" s="21" t="n">
        <x:f>IFERROR(J26/H26,0)</x:f>
        <x:v>59.28749835677665</x:v>
      </x:c>
      <x:c r="L26" s="19" t="n">
        <x:v>432</x:v>
      </x:c>
      <x:c r="M26" s="21" t="n">
        <x:f>IFERROR(J26/L26,0)</x:f>
        <x:v>2087.962962962963</x:v>
      </x:c>
      <x:c r="N26" s="19" t="str">
        <x:v>Activo</x:v>
      </x:c>
    </x:row>
    <x:row r="27" ht="21" customHeight="1">
      <x:c r="A27" s="18" t="n">
        <x:v>46072</x:v>
      </x:c>
      <x:c r="B27" s="19" t="str">
        <x:v>ADS-0026</x:v>
      </x:c>
      <x:c r="C27" s="19" t="str">
        <x:v>Campaña 26</x:v>
      </x:c>
      <x:c r="D27" s="19" t="str">
        <x:v>Meta</x:v>
      </x:c>
      <x:c r="E27" s="19" t="str">
        <x:v>Imagen</x:v>
      </x:c>
      <x:c r="F27" s="19" t="str">
        <x:v>Remarketing</x:v>
      </x:c>
      <x:c r="G27" s="19" t="n">
        <x:v>137172</x:v>
      </x:c>
      <x:c r="H27" s="19" t="n">
        <x:v>16854</x:v>
      </x:c>
      <x:c r="I27" s="20" t="n">
        <x:f>IFERROR(H27/G27,0)</x:f>
        <x:v>0.1228676406263669</x:v>
      </x:c>
      <x:c r="J27" s="21" t="n">
        <x:v>7453000</x:v>
      </x:c>
      <x:c r="K27" s="21" t="n">
        <x:f>IFERROR(J27/H27,0)</x:f>
        <x:v>442.20956449507537</x:v>
      </x:c>
      <x:c r="L27" s="19" t="n">
        <x:v>485</x:v>
      </x:c>
      <x:c r="M27" s="21" t="n">
        <x:f>IFERROR(J27/L27,0)</x:f>
        <x:v>15367.01030927835</x:v>
      </x:c>
      <x:c r="N27" s="19" t="str">
        <x:v>Aprendizaje</x:v>
      </x:c>
    </x:row>
    <x:row r="28" ht="21" customHeight="1">
      <x:c r="A28" s="18" t="n">
        <x:v>46103</x:v>
      </x:c>
      <x:c r="B28" s="19" t="str">
        <x:v>ADS-0027</x:v>
      </x:c>
      <x:c r="C28" s="19" t="str">
        <x:v>Campaña 27</x:v>
      </x:c>
      <x:c r="D28" s="19" t="str">
        <x:v>LinkedIn</x:v>
      </x:c>
      <x:c r="E28" s="19" t="str">
        <x:v>Video</x:v>
      </x:c>
      <x:c r="F28" s="19" t="str">
        <x:v>Clientes</x:v>
      </x:c>
      <x:c r="G28" s="19" t="n">
        <x:v>173503</x:v>
      </x:c>
      <x:c r="H28" s="19" t="n">
        <x:v>15608</x:v>
      </x:c>
      <x:c r="I28" s="20" t="n">
        <x:f>IFERROR(H28/G28,0)</x:f>
        <x:v>0.08995809870722696</x:v>
      </x:c>
      <x:c r="J28" s="21" t="n">
        <x:v>2097000</x:v>
      </x:c>
      <x:c r="K28" s="21" t="n">
        <x:f>IFERROR(J28/H28,0)</x:f>
        <x:v>134.3541773449513</x:v>
      </x:c>
      <x:c r="L28" s="19" t="n">
        <x:v>325</x:v>
      </x:c>
      <x:c r="M28" s="21" t="n">
        <x:f>IFERROR(J28/L28,0)</x:f>
        <x:v>6452.307692307692</x:v>
      </x:c>
      <x:c r="N28" s="19" t="str">
        <x:v>Pausado</x:v>
      </x:c>
    </x:row>
    <x:row r="29" ht="21" customHeight="1">
      <x:c r="A29" s="18" t="n">
        <x:v>46137</x:v>
      </x:c>
      <x:c r="B29" s="19" t="str">
        <x:v>ADS-0028</x:v>
      </x:c>
      <x:c r="C29" s="19" t="str">
        <x:v>Campaña 28</x:v>
      </x:c>
      <x:c r="D29" s="19" t="str">
        <x:v>TikTok</x:v>
      </x:c>
      <x:c r="E29" s="19" t="str">
        <x:v>Carrusel</x:v>
      </x:c>
      <x:c r="F29" s="19" t="str">
        <x:v>Lookalike</x:v>
      </x:c>
      <x:c r="G29" s="19" t="n">
        <x:v>262347</x:v>
      </x:c>
      <x:c r="H29" s="19" t="n">
        <x:v>1942</x:v>
      </x:c>
      <x:c r="I29" s="20" t="n">
        <x:f>IFERROR(H29/G29,0)</x:f>
        <x:v>0.00740240978551308</x:v>
      </x:c>
      <x:c r="J29" s="21" t="n">
        <x:v>5069000</x:v>
      </x:c>
      <x:c r="K29" s="21" t="n">
        <x:f>IFERROR(J29/H29,0)</x:f>
        <x:v>2610.195674562307</x:v>
      </x:c>
      <x:c r="L29" s="19" t="n">
        <x:v>180</x:v>
      </x:c>
      <x:c r="M29" s="21" t="n">
        <x:f>IFERROR(J29/L29,0)</x:f>
        <x:v>28161.11111111111</x:v>
      </x:c>
      <x:c r="N29" s="19" t="str">
        <x:v>Rechazado</x:v>
      </x:c>
    </x:row>
    <x:row r="30" ht="21" customHeight="1">
      <x:c r="A30" s="18" t="n">
        <x:v>46146</x:v>
      </x:c>
      <x:c r="B30" s="19" t="str">
        <x:v>ADS-0029</x:v>
      </x:c>
      <x:c r="C30" s="19" t="str">
        <x:v>Campaña 29</x:v>
      </x:c>
      <x:c r="D30" s="19" t="str">
        <x:v>Google</x:v>
      </x:c>
      <x:c r="E30" s="19" t="str">
        <x:v>Búsqueda</x:v>
      </x:c>
      <x:c r="F30" s="19" t="str">
        <x:v>Prospección</x:v>
      </x:c>
      <x:c r="G30" s="19" t="n">
        <x:v>72373</x:v>
      </x:c>
      <x:c r="H30" s="19" t="n">
        <x:v>2186</x:v>
      </x:c>
      <x:c r="I30" s="20" t="n">
        <x:f>IFERROR(H30/G30,0)</x:f>
        <x:v>0.03020463432495544</x:v>
      </x:c>
      <x:c r="J30" s="21" t="n">
        <x:v>9187000</x:v>
      </x:c>
      <x:c r="K30" s="21" t="n">
        <x:f>IFERROR(J30/H30,0)</x:f>
        <x:v>4202.653247941445</x:v>
      </x:c>
      <x:c r="L30" s="19" t="n">
        <x:v>608</x:v>
      </x:c>
      <x:c r="M30" s="21" t="n">
        <x:f>IFERROR(J30/L30,0)</x:f>
        <x:v>15110.197368421053</x:v>
      </x:c>
      <x:c r="N30" s="19" t="str">
        <x:v>Activo</x:v>
      </x:c>
    </x:row>
    <x:row r="31" ht="21" customHeight="1">
      <x:c r="A31" s="18" t="n">
        <x:v>46180</x:v>
      </x:c>
      <x:c r="B31" s="19" t="str">
        <x:v>ADS-0030</x:v>
      </x:c>
      <x:c r="C31" s="19" t="str">
        <x:v>Campaña 30</x:v>
      </x:c>
      <x:c r="D31" s="19" t="str">
        <x:v>Meta</x:v>
      </x:c>
      <x:c r="E31" s="19" t="str">
        <x:v>Imagen</x:v>
      </x:c>
      <x:c r="F31" s="19" t="str">
        <x:v>Remarketing</x:v>
      </x:c>
      <x:c r="G31" s="19" t="n">
        <x:v>179396</x:v>
      </x:c>
      <x:c r="H31" s="19" t="n">
        <x:v>14849</x:v>
      </x:c>
      <x:c r="I31" s="20" t="n">
        <x:f>IFERROR(H31/G31,0)</x:f>
        <x:v>0.08277219113023702</x:v>
      </x:c>
      <x:c r="J31" s="21" t="n">
        <x:v>7813000</x:v>
      </x:c>
      <x:c r="K31" s="21" t="n">
        <x:f>IFERROR(J31/H31,0)</x:f>
        <x:v>526.1633780052529</x:v>
      </x:c>
      <x:c r="L31" s="19" t="n">
        <x:v>616</x:v>
      </x:c>
      <x:c r="M31" s="21" t="n">
        <x:f>IFERROR(J31/L31,0)</x:f>
        <x:v>12683.441558441558</x:v>
      </x:c>
      <x:c r="N31" s="19" t="str">
        <x:v>Aprendizaje</x:v>
      </x:c>
    </x:row>
    <x:row r="32" ht="21" customHeight="1">
      <x:c r="A32" s="18" t="n">
        <x:v>46213</x:v>
      </x:c>
      <x:c r="B32" s="19" t="str">
        <x:v>ADS-0031</x:v>
      </x:c>
      <x:c r="C32" s="19" t="str">
        <x:v>Campaña 31</x:v>
      </x:c>
      <x:c r="D32" s="19" t="str">
        <x:v>LinkedIn</x:v>
      </x:c>
      <x:c r="E32" s="19" t="str">
        <x:v>Video</x:v>
      </x:c>
      <x:c r="F32" s="19" t="str">
        <x:v>Clientes</x:v>
      </x:c>
      <x:c r="G32" s="19" t="n">
        <x:v>52174</x:v>
      </x:c>
      <x:c r="H32" s="19" t="n">
        <x:v>10644</x:v>
      </x:c>
      <x:c r="I32" s="20" t="n">
        <x:f>IFERROR(H32/G32,0)</x:f>
        <x:v>0.20400965998390003</x:v>
      </x:c>
      <x:c r="J32" s="21" t="n">
        <x:v>2795000</x:v>
      </x:c>
      <x:c r="K32" s="21" t="n">
        <x:f>IFERROR(J32/H32,0)</x:f>
        <x:v>262.5892521608418</x:v>
      </x:c>
      <x:c r="L32" s="19" t="n">
        <x:v>260</x:v>
      </x:c>
      <x:c r="M32" s="21" t="n">
        <x:f>IFERROR(J32/L32,0)</x:f>
        <x:v>10750</x:v>
      </x:c>
      <x:c r="N32" s="19" t="str">
        <x:v>Pausado</x:v>
      </x:c>
    </x:row>
    <x:row r="33" ht="21" customHeight="1">
      <x:c r="A33" s="18" t="n">
        <x:v>46247</x:v>
      </x:c>
      <x:c r="B33" s="19" t="str">
        <x:v>ADS-0032</x:v>
      </x:c>
      <x:c r="C33" s="19" t="str">
        <x:v>Campaña 32</x:v>
      </x:c>
      <x:c r="D33" s="19" t="str">
        <x:v>TikTok</x:v>
      </x:c>
      <x:c r="E33" s="19" t="str">
        <x:v>Carrusel</x:v>
      </x:c>
      <x:c r="F33" s="19" t="str">
        <x:v>Lookalike</x:v>
      </x:c>
      <x:c r="G33" s="19" t="n">
        <x:v>14141</x:v>
      </x:c>
      <x:c r="H33" s="19" t="n">
        <x:v>12159</x:v>
      </x:c>
      <x:c r="I33" s="20" t="n">
        <x:f>IFERROR(H33/G33,0)</x:f>
        <x:v>0.8598401810338732</x:v>
      </x:c>
      <x:c r="J33" s="21" t="n">
        <x:v>6920000</x:v>
      </x:c>
      <x:c r="K33" s="21" t="n">
        <x:f>IFERROR(J33/H33,0)</x:f>
        <x:v>569.1257504729007</x:v>
      </x:c>
      <x:c r="L33" s="19" t="n">
        <x:v>602</x:v>
      </x:c>
      <x:c r="M33" s="21" t="n">
        <x:f>IFERROR(J33/L33,0)</x:f>
        <x:v>11495.016611295681</x:v>
      </x:c>
      <x:c r="N33" s="19" t="str">
        <x:v>Rechazado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Plataforma</x:v>
      </x:c>
      <x:c r="B3" s="117" t="str">
        <x:v>Gasto Gs.</x:v>
      </x:c>
      <x:c r="D3" s="117" t="str">
        <x:v>Formato</x:v>
      </x:c>
      <x:c r="E3" s="117" t="str">
        <x:v>CPA Gs.</x:v>
      </x:c>
      <x:c r="G3" s="117" t="str">
        <x:v>Estado</x:v>
      </x:c>
      <x:c r="H3" s="117" t="str">
        <x:v>Registros</x:v>
      </x:c>
      <x:c r="J3" s="117" t="str">
        <x:v>Fecha</x:v>
      </x:c>
      <x:c r="K3" s="117" t="str">
        <x:v>Gasto Gs.</x:v>
      </x:c>
    </x:row>
    <x:row r="4">
      <x:c r="A4" s="118" t="str">
        <x:v>Google</x:v>
      </x:c>
      <x:c r="B4" s="119" t="n">
        <x:f>SUMIF('Anuncios'!$D$2:$D$33,A4,'Anuncios'!$J$2:$J$33)</x:f>
        <x:v>37277000</x:v>
      </x:c>
      <x:c r="D4" s="118" t="str">
        <x:v>Búsqueda</x:v>
      </x:c>
      <x:c r="E4" s="119" t="n">
        <x:f>IFERROR(AVERAGEIF('Anuncios'!$E$2:$E$33,D4,'Anuncios'!$M$2:$M$33),0)</x:f>
        <x:v>11848.115332483269</x:v>
      </x:c>
      <x:c r="G4" s="118" t="str">
        <x:v>Activo</x:v>
      </x:c>
      <x:c r="H4" s="120" t="n">
        <x:f>COUNTIF('Anuncios'!$N$2:$N$33,G4)</x:f>
        <x:v>8</x:v>
      </x:c>
      <x:c r="J4" s="118" t="str">
        <x:v>2026-01-02</x:v>
      </x:c>
      <x:c r="K4" s="119" t="n">
        <x:f>SUMIF('Anuncios'!$A$2:$A$33,DATE(2026,1,2),'Anuncios'!$J$2:$J$33)</x:f>
        <x:v>7745000</x:v>
      </x:c>
    </x:row>
    <x:row r="5">
      <x:c r="A5" s="118" t="str">
        <x:v>Meta</x:v>
      </x:c>
      <x:c r="B5" s="119" t="n">
        <x:f>SUMIF('Anuncios'!$D$2:$D$33,A5,'Anuncios'!$J$2:$J$33)</x:f>
        <x:v>47126000</x:v>
      </x:c>
      <x:c r="D5" s="118" t="str">
        <x:v>Imagen</x:v>
      </x:c>
      <x:c r="E5" s="119" t="n">
        <x:f>IFERROR(AVERAGEIF('Anuncios'!$E$2:$E$33,D5,'Anuncios'!$M$2:$M$33),0)</x:f>
        <x:v>19822.703075091624</x:v>
      </x:c>
      <x:c r="G5" s="118" t="str">
        <x:v>Aprendizaje</x:v>
      </x:c>
      <x:c r="H5" s="120" t="n">
        <x:f>COUNTIF('Anuncios'!$N$2:$N$33,G5)</x:f>
        <x:v>8</x:v>
      </x:c>
      <x:c r="J5" s="118" t="str">
        <x:v>2026-02-05</x:v>
      </x:c>
      <x:c r="K5" s="119" t="n">
        <x:f>SUMIF('Anuncios'!$A$2:$A$33,DATE(2026,2,5),'Anuncios'!$J$2:$J$33)</x:f>
        <x:v>8489000</x:v>
      </x:c>
    </x:row>
    <x:row r="6">
      <x:c r="A6" s="118" t="str">
        <x:v>LinkedIn</x:v>
      </x:c>
      <x:c r="B6" s="119" t="n">
        <x:f>SUMIF('Anuncios'!$D$2:$D$33,A6,'Anuncios'!$J$2:$J$33)</x:f>
        <x:v>26686000</x:v>
      </x:c>
      <x:c r="D6" s="118" t="str">
        <x:v>Video</x:v>
      </x:c>
      <x:c r="E6" s="119" t="n">
        <x:f>IFERROR(AVERAGEIF('Anuncios'!$E$2:$E$33,D6,'Anuncios'!$M$2:$M$33),0)</x:f>
        <x:v>115668.03876622609</x:v>
      </x:c>
      <x:c r="G6" s="118" t="str">
        <x:v>Pausado</x:v>
      </x:c>
      <x:c r="H6" s="120" t="n">
        <x:f>COUNTIF('Anuncios'!$N$2:$N$33,G6)</x:f>
        <x:v>8</x:v>
      </x:c>
      <x:c r="J6" s="118" t="str">
        <x:v>2026-03-08</x:v>
      </x:c>
      <x:c r="K6" s="119" t="n">
        <x:f>SUMIF('Anuncios'!$A$2:$A$33,DATE(2026,3,8),'Anuncios'!$J$2:$J$33)</x:f>
        <x:v>2535000</x:v>
      </x:c>
    </x:row>
    <x:row r="7">
      <x:c r="A7" s="118" t="str">
        <x:v>TikTok</x:v>
      </x:c>
      <x:c r="B7" s="119" t="n">
        <x:f>SUMIF('Anuncios'!$D$2:$D$33,A7,'Anuncios'!$J$2:$J$33)</x:f>
        <x:v>44284000</x:v>
      </x:c>
      <x:c r="D7" s="118" t="str">
        <x:v>Carrusel</x:v>
      </x:c>
      <x:c r="E7" s="119" t="n">
        <x:f>IFERROR(AVERAGEIF('Anuncios'!$E$2:$E$33,D7,'Anuncios'!$M$2:$M$33),0)</x:f>
        <x:v>17725.958633632494</x:v>
      </x:c>
      <x:c r="G7" s="118" t="str">
        <x:v>Rechazado</x:v>
      </x:c>
      <x:c r="H7" s="120" t="n">
        <x:f>COUNTIF('Anuncios'!$N$2:$N$33,G7)</x:f>
        <x:v>8</x:v>
      </x:c>
      <x:c r="J7" s="118" t="str">
        <x:v>2026-04-11</x:v>
      </x:c>
      <x:c r="K7" s="119" t="n">
        <x:f>SUMIF('Anuncios'!$A$2:$A$33,DATE(2026,4,11),'Anuncios'!$J$2:$J$33)</x:f>
        <x:v>6567000</x:v>
      </x:c>
    </x:row>
    <x:row r="8">
      <x:c r="J8" s="118" t="str">
        <x:v>2026-05-14</x:v>
      </x:c>
      <x:c r="K8" s="119" t="n">
        <x:f>SUMIF('Anuncios'!$A$2:$A$33,DATE(2026,5,14),'Anuncios'!$J$2:$J$33)</x:f>
        <x:v>770000</x:v>
      </x:c>
    </x:row>
    <x:row r="9">
      <x:c r="J9" s="118" t="str">
        <x:v>2026-06-17</x:v>
      </x:c>
      <x:c r="K9" s="119" t="n">
        <x:f>SUMIF('Anuncios'!$A$2:$A$33,DATE(2026,6,17),'Anuncios'!$J$2:$J$33)</x:f>
        <x:v>8602000</x:v>
      </x:c>
    </x:row>
    <x:row r="10">
      <x:c r="J10" s="118" t="str">
        <x:v>2026-07-20</x:v>
      </x:c>
      <x:c r="K10" s="119" t="n">
        <x:f>SUMIF('Anuncios'!$A$2:$A$33,DATE(2026,7,20),'Anuncios'!$J$2:$J$33)</x:f>
        <x:v>1315000</x:v>
      </x:c>
    </x:row>
    <x:row r="11">
      <x:c r="J11" s="118" t="str">
        <x:v>2026-08-23</x:v>
      </x:c>
      <x:c r="K11" s="119" t="n">
        <x:f>SUMIF('Anuncios'!$A$2:$A$33,DATE(2026,8,23),'Anuncios'!$J$2:$J$33)</x:f>
        <x:v>528000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2" t="str">
        <x:v>Cómo usar · Seguimiento de anuncios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 ht="34" customHeight="1">
      <x:c r="B6" s="167" t="str">
        <x:v>1</x:v>
      </x:c>
      <x:c r="C6" s="168" t="str">
        <x:v>Cargá o reemplazá los datos ficticios en la hoja “Anuncios”.</x:v>
      </x:c>
    </x:row>
    <x:row r="7" ht="34" customHeight="1">
      <x:c r="B7" s="167" t="str">
        <x:v>2</x:v>
      </x:c>
      <x:c r="C7" s="168" t="str">
        <x:v>No cambies los encabezados: las fórmulas y resúmenes dependen de ellos.</x:v>
      </x:c>
    </x:row>
    <x:row r="8" ht="34" customHeight="1">
      <x:c r="B8" s="167" t="str">
        <x:v>3</x:v>
      </x:c>
      <x:c r="C8" s="168" t="str">
        <x:v>Usá filtros para revisar estados, responsables, periodos y excepciones.</x:v>
      </x:c>
    </x:row>
    <x:row r="9" ht="34" customHeight="1">
      <x:c r="B9" s="167" t="str">
        <x:v>4</x:v>
      </x:c>
      <x:c r="C9" s="168" t="str">
        <x:v>El Dashboard se actualiza desde las fórmulas de la hoja Análisis.</x:v>
      </x:c>
    </x:row>
    <x:row r="10" ht="34" customHeight="1">
      <x:c r="B10" s="167" t="str">
        <x:v>5</x:v>
      </x:c>
      <x:c r="C10" s="168" t="str">
        <x:v>Validá supuestos, impuestos, tasas y políticas con un profesional.</x:v>
      </x:c>
    </x:row>
    <x:row r="11" ht="34" customHeight="1">
      <x:c r="B11" s="167" t="str">
        <x:v>6</x:v>
      </x:c>
      <x:c r="C11" s="168" t="str">
        <x:v>Adaptación recomendada: catálogos, moneda, responsables y reglas del negocio.</x:v>
      </x:c>
    </x:row>
    <x:row r="14">
      <x:c r="B14" s="169" t="str">
        <x:v>Plantilla creada por Ingeniero Informático Diego Laconich</x:v>
      </x:c>
      <x:c r="C14" s="169"/>
      <x:c r="D14" s="169"/>
      <x:c r="E14" s="169"/>
      <x:c r="F14" s="169"/>
      <x:c r="G14" s="169"/>
      <x:c r="H14" s="169"/>
    </x:row>
    <x:row r="15">
      <x:c r="B15" s="169"/>
      <x:c r="C15" s="169"/>
      <x:c r="D15" s="169"/>
      <x:c r="E15" s="169"/>
      <x:c r="F15" s="169"/>
      <x:c r="G15" s="169"/>
      <x:c r="H15" s="169"/>
    </x:row>
    <x:row r="16">
      <x:c r="B16" s="169"/>
      <x:c r="C16" s="169"/>
      <x:c r="D16" s="169"/>
      <x:c r="E16" s="169"/>
      <x:c r="F16" s="169"/>
      <x:c r="G16" s="169"/>
      <x:c r="H16" s="169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2" t="str">
        <x:v>Fuentes y criterios de referencia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>
      <x:c r="B6" s="170" t="str">
        <x:v>Fuente</x:v>
      </x:c>
      <x:c r="C6" s="170" t="str">
        <x:v>URL</x:v>
      </x:c>
      <x:c r="D6" s="170" t="str">
        <x:v>Consulta</x:v>
      </x:c>
      <x:c r="E6" s="170" t="str">
        <x:v>Uso en la plantilla</x:v>
      </x:c>
    </x:row>
    <x:row r="7">
      <x:c r="B7" s="173" t="str">
        <x:v>Microsoft · Crear un gráfico</x:v>
      </x:c>
      <x:c r="C7" s="173" t="str">
        <x:v>https://support.microsoft.com/en-us/excel/get-started/create-a-chart-from-start-to-finish</x:v>
      </x:c>
      <x:c r="D7" s="173" t="str">
        <x:v>2026-08-04</x:v>
      </x:c>
      <x:c r="E7" s="173" t="str">
        <x:v>Diseño y selección de gráficos</x:v>
      </x:c>
    </x:row>
    <x:row r="8">
      <x:c r="B8" s="173" t="str">
        <x:v>Microsoft · Tipos de gráficos disponibles</x:v>
      </x:c>
      <x:c r="C8" s="173" t="str">
        <x:v>https://support.microsoft.com/en-us/excel/available-chart-types-in-office</x:v>
      </x:c>
      <x:c r="D8" s="173" t="str">
        <x:v>2026-08-04</x:v>
      </x:c>
      <x:c r="E8" s="173" t="str">
        <x:v>Diseño y selección de gráficos</x:v>
      </x:c>
    </x:row>
    <x:row r="9">
      <x:c r="B9" s="173" t="str">
        <x:v>Google Ads · Métricas de campañas</x:v>
      </x:c>
      <x:c r="C9" s="173" t="str">
        <x:v>https://support.google.com/google-ads/answer/9451527?hl=es</x:v>
      </x:c>
      <x:c r="D9" s="173" t="str">
        <x:v>2026-08-04</x:v>
      </x:c>
      <x:c r="E9" s="173" t="str">
        <x:v>Criterios y campos de referencia</x:v>
      </x:c>
    </x:row>
    <x:row r="10">
      <x:c r="B10" s="173" t="str">
        <x:v>Google · Definición de CTR</x:v>
      </x:c>
      <x:c r="C10" s="173" t="str">
        <x:v>https://support.google.com/adsense/answer/6157482?hl=es</x:v>
      </x:c>
      <x:c r="D10" s="173" t="str">
        <x:v>2026-08-04</x:v>
      </x:c>
      <x:c r="E10" s="173" t="str">
        <x:v>Criterios y campos de referencia</x:v>
      </x:c>
    </x:row>
    <x:row r="13">
      <x:c r="B13" s="177" t="str">
        <x:v>Aviso: estructura demostrativa. Las fuentes orientan definiciones y criterios, pero no convierten la plantilla en asesoría contable, laboral, legal ni financiera.</x:v>
      </x:c>
      <x:c r="C13" s="177"/>
      <x:c r="D13" s="177"/>
      <x:c r="E13" s="177"/>
      <x:c r="F13" s="177"/>
      <x:c r="G13" s="177"/>
      <x:c r="H13" s="177"/>
    </x:row>
    <x:row r="14">
      <x:c r="B14" s="177"/>
      <x:c r="C14" s="177"/>
      <x:c r="D14" s="177"/>
      <x:c r="E14" s="177"/>
      <x:c r="F14" s="177"/>
      <x:c r="G14" s="177"/>
      <x:c r="H14" s="177"/>
    </x:row>
    <x:row r="15">
      <x:c r="B15" s="177"/>
      <x:c r="C15" s="177"/>
      <x:c r="D15" s="177"/>
      <x:c r="E15" s="177"/>
      <x:c r="F15" s="177"/>
      <x:c r="G15" s="177"/>
      <x:c r="H15" s="177"/>
    </x:row>
  </x:sheetData>
  <x:mergeCells>
    <x:mergeCell ref="B2:H4"/>
    <x:mergeCell ref="B13:H15"/>
  </x:mergeCells>
  <x:pageMargins left="0.7" right="0.7" top="0.75" bottom="0.75" header="0.3" footer="0.3"/>
</x:worksheet>
</file>