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a016cf1b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db93f8baaf82467b"/>
    <x:sheet xmlns:r="http://schemas.openxmlformats.org/officeDocument/2006/relationships" name="Socios" sheetId="2" r:id="Ra10424ba8a654655"/>
    <x:sheet xmlns:r="http://schemas.openxmlformats.org/officeDocument/2006/relationships" name="Análisis" sheetId="3" r:id="R5aad616746e7423f"/>
    <x:sheet xmlns:r="http://schemas.openxmlformats.org/officeDocument/2006/relationships" name="Guía de uso" sheetId="4" r:id="R113c306fa7614fba"/>
    <x:sheet xmlns:r="http://schemas.openxmlformats.org/officeDocument/2006/relationships" name="Fuentes" sheetId="5" r:id="R5bae50cce6e040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#,##0 &quot;Gs.&quot;"/>
    <x:numFmt numFmtId="203" formatCode="0.0%"/>
    <x:numFmt numFmtId="204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8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e895bce854db3" /><Relationship Type="http://schemas.openxmlformats.org/officeDocument/2006/relationships/theme" Target="/xl/theme/theme1.xml" Id="Rc3506e31bdba4a91" /><Relationship Type="http://schemas.openxmlformats.org/officeDocument/2006/relationships/sharedStrings" Target="/xl/sharedStrings.xml" Id="R362cf49779084e7e" /><Relationship Type="http://schemas.openxmlformats.org/officeDocument/2006/relationships/worksheet" Target="/xl/worksheets/sheet1.xml" Id="Rdb93f8baaf82467b" /><Relationship Type="http://schemas.openxmlformats.org/officeDocument/2006/relationships/worksheet" Target="/xl/worksheets/sheet2.xml" Id="Ra10424ba8a654655" /><Relationship Type="http://schemas.openxmlformats.org/officeDocument/2006/relationships/worksheet" Target="/xl/worksheets/sheet3.xml" Id="R5aad616746e7423f" /><Relationship Type="http://schemas.openxmlformats.org/officeDocument/2006/relationships/worksheet" Target="/xl/worksheets/sheet4.xml" Id="R113c306fa7614fba" /><Relationship Type="http://schemas.openxmlformats.org/officeDocument/2006/relationships/worksheet" Target="/xl/worksheets/sheet5.xml" Id="R5bae50cce6e0403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1e6e2b4ba164954" /><Relationship Type="http://schemas.openxmlformats.org/officeDocument/2006/relationships/chart" Target="/xl/drawings/charts/chart2.xml" Id="Re6a0043cd70b42a3" /><Relationship Type="http://schemas.openxmlformats.org/officeDocument/2006/relationships/chart" Target="/xl/drawings/charts/chart3.xml" Id="Rda184077b3844af3" /><Relationship Type="http://schemas.openxmlformats.org/officeDocument/2006/relationships/chart" Target="/xl/drawings/charts/chart4.xml" Id="R7d83e4303b29456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Cuota Gs. por Plan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Cuota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Cumplimiento % promedio por Sede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Cumplimiento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Cuota Gs. por Fecha alta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Cuota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e6e2b4ba164954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a0043cd70b42a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184077b3844af3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83e4303b29456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255992f2d8d4611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Seguimiento de gimnasio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Soluciones por rubro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Cuotas contratadas</x:v>
      </x:c>
      <x:c r="C6" s="26"/>
      <x:c r="D6" s="26"/>
      <x:c r="E6" s="26"/>
      <x:c r="F6" s="62" t="str">
        <x:v>Cumplimiento promedio</x:v>
      </x:c>
      <x:c r="G6" s="26"/>
      <x:c r="H6" s="26"/>
      <x:c r="I6" s="26"/>
      <x:c r="J6" s="62" t="str">
        <x:v>Socios</x:v>
      </x:c>
      <x:c r="K6" s="26"/>
      <x:c r="L6" s="26"/>
      <x:c r="M6" s="62" t="str">
        <x:v>En mora</x:v>
      </x:c>
      <x:c r="N6" s="26"/>
      <x:c r="O6" s="26"/>
      <x:c r="P6" s="26"/>
    </x:row>
    <x:row r="7" ht="19" customHeight="1">
      <x:c r="A7" s="26"/>
      <x:c r="B7" s="63" t="n">
        <x:f>SUM('Socios'!$F$2:$F$33)</x:f>
        <x:v>12592000</x:v>
      </x:c>
      <x:c r="C7" s="64"/>
      <x:c r="D7" s="64"/>
      <x:c r="E7" s="65"/>
      <x:c r="F7" s="100" t="n">
        <x:f>AVERAGE('Socios'!$K$2:$K$33)</x:f>
        <x:v>1.129842048223665</x:v>
      </x:c>
      <x:c r="G7" s="101"/>
      <x:c r="H7" s="101"/>
      <x:c r="I7" s="102"/>
      <x:c r="J7" s="109" t="n">
        <x:f>COUNTA('Socios'!$A$2:$A$33)</x:f>
        <x:v>32</x:v>
      </x:c>
      <x:c r="K7" s="110"/>
      <x:c r="L7" s="111"/>
      <x:c r="M7" s="109" t="n">
        <x:f>COUNTIF('Socios'!$O$2:$O$33,"Baja")</x:f>
        <x:v>8</x:v>
      </x:c>
      <x:c r="N7" s="110"/>
      <x:c r="O7" s="111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12"/>
      <x:c r="K8" s="113"/>
      <x:c r="L8" s="114"/>
      <x:c r="M8" s="112"/>
      <x:c r="N8" s="113"/>
      <x:c r="O8" s="114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12"/>
      <x:c r="K9" s="113"/>
      <x:c r="L9" s="114"/>
      <x:c r="M9" s="112"/>
      <x:c r="N9" s="113"/>
      <x:c r="O9" s="114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15"/>
      <x:c r="K10" s="116"/>
      <x:c r="L10" s="117"/>
      <x:c r="M10" s="115"/>
      <x:c r="N10" s="116"/>
      <x:c r="O10" s="117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53" t="str">
        <x:v>Todos los registros y valores son ficticios. Verificá tasas, criterios y políticas antes de adaptar esta plantilla a un uso real.</x:v>
      </x:c>
      <x:c r="C53" s="154"/>
      <x:c r="D53" s="154"/>
      <x:c r="E53" s="154"/>
      <x:c r="F53" s="154"/>
      <x:c r="G53" s="154"/>
      <x:c r="H53" s="154"/>
      <x:c r="I53" s="154"/>
      <x:c r="J53" s="154"/>
      <x:c r="K53" s="154"/>
      <x:c r="L53" s="154"/>
      <x:c r="M53" s="154"/>
      <x:c r="N53" s="154"/>
      <x:c r="O53" s="155"/>
      <x:c r="P53" s="26"/>
    </x:row>
    <x:row r="54" ht="19" customHeight="1">
      <x:c r="A54" s="26"/>
      <x:c r="B54" s="156"/>
      <x:c r="C54" s="157"/>
      <x:c r="D54" s="157"/>
      <x:c r="E54" s="157"/>
      <x:c r="F54" s="157"/>
      <x:c r="G54" s="157"/>
      <x:c r="H54" s="157"/>
      <x:c r="I54" s="157"/>
      <x:c r="J54" s="157"/>
      <x:c r="K54" s="157"/>
      <x:c r="L54" s="157"/>
      <x:c r="M54" s="157"/>
      <x:c r="N54" s="157"/>
      <x:c r="O54" s="158"/>
      <x:c r="P54" s="26"/>
    </x:row>
    <x:row r="55" ht="19" customHeight="1">
      <x:c r="A55" s="26"/>
      <x:c r="B55" s="159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64" t="str">
        <x:v>Plantilla creada por Ingeniero Informático Diego Laconich</x:v>
      </x:c>
      <x:c r="C57" s="164"/>
      <x:c r="D57" s="164"/>
      <x:c r="E57" s="164"/>
      <x:c r="F57" s="164"/>
      <x:c r="G57" s="164"/>
      <x:c r="H57" s="164"/>
      <x:c r="I57" s="164"/>
      <x:c r="J57" s="164"/>
      <x:c r="K57" s="164"/>
      <x:c r="L57" s="164"/>
      <x:c r="M57" s="164"/>
      <x:c r="N57" s="164"/>
      <x:c r="O57" s="164"/>
      <x:c r="P57" s="26"/>
    </x:row>
    <x:row r="58" ht="19" customHeight="1">
      <x:c r="A58" s="26"/>
      <x:c r="B58" s="164"/>
      <x:c r="C58" s="164"/>
      <x:c r="D58" s="164"/>
      <x:c r="E58" s="164"/>
      <x:c r="F58" s="164"/>
      <x:c r="G58" s="164"/>
      <x:c r="H58" s="164"/>
      <x:c r="I58" s="164"/>
      <x:c r="J58" s="164"/>
      <x:c r="K58" s="164"/>
      <x:c r="L58" s="164"/>
      <x:c r="M58" s="164"/>
      <x:c r="N58" s="164"/>
      <x:c r="O58" s="16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1255992f2d8d4611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4" hidden="0" customWidth="1"/>
    <x:col min="8" max="8" width="15" hidden="0" customWidth="1"/>
    <x:col min="9" max="9" width="18" hidden="0" customWidth="1"/>
    <x:col min="10" max="10" width="19" hidden="0" customWidth="1"/>
    <x:col min="11" max="11" width="17" hidden="0" customWidth="1"/>
    <x:col min="12" max="12" width="13" hidden="0" customWidth="1"/>
    <x:col min="13" max="13" width="24" hidden="0" customWidth="1"/>
    <x:col min="14" max="14" width="13" hidden="0" customWidth="1"/>
    <x:col min="15" max="15" width="12" hidden="0" customWidth="1"/>
  </x:cols>
  <x:sheetData>
    <x:row r="1" ht="34" customHeight="1">
      <x:c r="A1" s="10" t="str">
        <x:v>Fecha alta</x:v>
      </x:c>
      <x:c r="B1" s="10" t="str">
        <x:v>Socio</x:v>
      </x:c>
      <x:c r="C1" s="10" t="str">
        <x:v>Nombre</x:v>
      </x:c>
      <x:c r="D1" s="10" t="str">
        <x:v>Plan</x:v>
      </x:c>
      <x:c r="E1" s="10" t="str">
        <x:v>Sede</x:v>
      </x:c>
      <x:c r="F1" s="10" t="str">
        <x:v>Cuota Gs.</x:v>
      </x:c>
      <x:c r="G1" s="10" t="str">
        <x:v>Último pago</x:v>
      </x:c>
      <x:c r="H1" s="10" t="str">
        <x:v>Días de mora</x:v>
      </x:c>
      <x:c r="I1" s="10" t="str">
        <x:v>Asistencias mes</x:v>
      </x:c>
      <x:c r="J1" s="10" t="str">
        <x:v>Meta asistencias</x:v>
      </x:c>
      <x:c r="K1" s="10" t="str">
        <x:v>Cumplimiento %</x:v>
      </x:c>
      <x:c r="L1" s="10" t="str">
        <x:v>Evaluación</x:v>
      </x:c>
      <x:c r="M1" s="10" t="str">
        <x:v>Renovación probable %</x:v>
      </x:c>
      <x:c r="N1" s="10" t="str">
        <x:v>Instructor</x:v>
      </x:c>
      <x:c r="O1" s="10" t="str">
        <x:v>Estado</x:v>
      </x:c>
    </x:row>
    <x:row r="2" ht="21" customHeight="1">
      <x:c r="A2" s="21" t="n">
        <x:v>46024</x:v>
      </x:c>
      <x:c r="B2" s="22" t="str">
        <x:v>SOC-0001</x:v>
      </x:c>
      <x:c r="C2" s="22" t="str">
        <x:v>Ana Vera</x:v>
      </x:c>
      <x:c r="D2" s="22" t="str">
        <x:v>Mensual</x:v>
      </x:c>
      <x:c r="E2" s="22" t="str">
        <x:v>Asunción</x:v>
      </x:c>
      <x:c r="F2" s="23" t="n">
        <x:v>479000</x:v>
      </x:c>
      <x:c r="G2" s="21" t="n">
        <x:v>46024</x:v>
      </x:c>
      <x:c r="H2" s="22" t="n">
        <x:v>86</x:v>
      </x:c>
      <x:c r="I2" s="22" t="n">
        <x:v>1</x:v>
      </x:c>
      <x:c r="J2" s="22" t="n">
        <x:v>23</x:v>
      </x:c>
      <x:c r="K2" s="24" t="n">
        <x:f>IFERROR(I2/J2,0)</x:f>
        <x:v>0.043478260869565216</x:v>
      </x:c>
      <x:c r="L2" s="25" t="n">
        <x:v>4.3</x:v>
      </x:c>
      <x:c r="M2" s="24" t="n">
        <x:v>0.36</x:v>
      </x:c>
      <x:c r="N2" s="22" t="str">
        <x:v>Ana Vera</x:v>
      </x:c>
      <x:c r="O2" s="22" t="str">
        <x:v>Activo</x:v>
      </x:c>
    </x:row>
    <x:row r="3" ht="21" customHeight="1">
      <x:c r="A3" s="21" t="n">
        <x:v>46058</x:v>
      </x:c>
      <x:c r="B3" s="22" t="str">
        <x:v>SOC-0002</x:v>
      </x:c>
      <x:c r="C3" s="22" t="str">
        <x:v>Carlos Ríos</x:v>
      </x:c>
      <x:c r="D3" s="22" t="str">
        <x:v>Trimestral</x:v>
      </x:c>
      <x:c r="E3" s="22" t="str">
        <x:v>San Lorenzo</x:v>
      </x:c>
      <x:c r="F3" s="23" t="n">
        <x:v>266000</x:v>
      </x:c>
      <x:c r="G3" s="21" t="n">
        <x:v>46058</x:v>
      </x:c>
      <x:c r="H3" s="22" t="n">
        <x:v>27</x:v>
      </x:c>
      <x:c r="I3" s="22" t="n">
        <x:v>21</x:v>
      </x:c>
      <x:c r="J3" s="22" t="n">
        <x:v>7</x:v>
      </x:c>
      <x:c r="K3" s="24" t="n">
        <x:f>IFERROR(I3/J3,0)</x:f>
        <x:v>3</x:v>
      </x:c>
      <x:c r="L3" s="25" t="n">
        <x:v>3.3</x:v>
      </x:c>
      <x:c r="M3" s="24" t="n">
        <x:v>0.837</x:v>
      </x:c>
      <x:c r="N3" s="22" t="str">
        <x:v>Carlos Ríos</x:v>
      </x:c>
      <x:c r="O3" s="22" t="str">
        <x:v>En mora</x:v>
      </x:c>
    </x:row>
    <x:row r="4" ht="21" customHeight="1">
      <x:c r="A4" s="21" t="n">
        <x:v>46089</x:v>
      </x:c>
      <x:c r="B4" s="22" t="str">
        <x:v>SOC-0003</x:v>
      </x:c>
      <x:c r="C4" s="22" t="str">
        <x:v>María Benítez</x:v>
      </x:c>
      <x:c r="D4" s="22" t="str">
        <x:v>Semestral</x:v>
      </x:c>
      <x:c r="E4" s="22" t="str">
        <x:v>Luque</x:v>
      </x:c>
      <x:c r="F4" s="23" t="n">
        <x:v>582000</x:v>
      </x:c>
      <x:c r="G4" s="21" t="n">
        <x:v>46089</x:v>
      </x:c>
      <x:c r="H4" s="22" t="n">
        <x:v>83</x:v>
      </x:c>
      <x:c r="I4" s="22" t="n">
        <x:v>5</x:v>
      </x:c>
      <x:c r="J4" s="22" t="n">
        <x:v>5</x:v>
      </x:c>
      <x:c r="K4" s="24" t="n">
        <x:f>IFERROR(I4/J4,0)</x:f>
        <x:v>1</x:v>
      </x:c>
      <x:c r="L4" s="25" t="n">
        <x:v>1.6</x:v>
      </x:c>
      <x:c r="M4" s="24" t="n">
        <x:v>0.388</x:v>
      </x:c>
      <x:c r="N4" s="22" t="str">
        <x:v>María Benítez</x:v>
      </x:c>
      <x:c r="O4" s="22" t="str">
        <x:v>Pausado</x:v>
      </x:c>
    </x:row>
    <x:row r="5" ht="21" customHeight="1">
      <x:c r="A5" s="21" t="n">
        <x:v>46123</x:v>
      </x:c>
      <x:c r="B5" s="22" t="str">
        <x:v>SOC-0004</x:v>
      </x:c>
      <x:c r="C5" s="22" t="str">
        <x:v>Diego Sosa</x:v>
      </x:c>
      <x:c r="D5" s="22" t="str">
        <x:v>Anual</x:v>
      </x:c>
      <x:c r="E5" s="22" t="str">
        <x:v>Capiatá</x:v>
      </x:c>
      <x:c r="F5" s="23" t="n">
        <x:v>504000</x:v>
      </x:c>
      <x:c r="G5" s="21" t="n">
        <x:v>46123</x:v>
      </x:c>
      <x:c r="H5" s="22" t="n">
        <x:v>3</x:v>
      </x:c>
      <x:c r="I5" s="22" t="n">
        <x:v>3</x:v>
      </x:c>
      <x:c r="J5" s="22" t="n">
        <x:v>20</x:v>
      </x:c>
      <x:c r="K5" s="24" t="n">
        <x:f>IFERROR(I5/J5,0)</x:f>
        <x:v>0.15</x:v>
      </x:c>
      <x:c r="L5" s="25" t="n">
        <x:v>3</x:v>
      </x:c>
      <x:c r="M5" s="24" t="n">
        <x:v>0.705</x:v>
      </x:c>
      <x:c r="N5" s="22" t="str">
        <x:v>Diego Sosa</x:v>
      </x:c>
      <x:c r="O5" s="22" t="str">
        <x:v>Baja</x:v>
      </x:c>
    </x:row>
    <x:row r="6" ht="21" customHeight="1">
      <x:c r="A6" s="21" t="n">
        <x:v>46156</x:v>
      </x:c>
      <x:c r="B6" s="22" t="str">
        <x:v>SOC-0005</x:v>
      </x:c>
      <x:c r="C6" s="22" t="str">
        <x:v>Lucía Ferreira</x:v>
      </x:c>
      <x:c r="D6" s="22" t="str">
        <x:v>Personalizado</x:v>
      </x:c>
      <x:c r="E6" s="22" t="str">
        <x:v>Fernando de la Mora</x:v>
      </x:c>
      <x:c r="F6" s="23" t="n">
        <x:v>420000</x:v>
      </x:c>
      <x:c r="G6" s="21" t="n">
        <x:v>46156</x:v>
      </x:c>
      <x:c r="H6" s="22" t="n">
        <x:v>16</x:v>
      </x:c>
      <x:c r="I6" s="22" t="n">
        <x:v>21</x:v>
      </x:c>
      <x:c r="J6" s="22" t="n">
        <x:v>12</x:v>
      </x:c>
      <x:c r="K6" s="24" t="n">
        <x:f>IFERROR(I6/J6,0)</x:f>
        <x:v>1.75</x:v>
      </x:c>
      <x:c r="L6" s="25" t="n">
        <x:v>3</x:v>
      </x:c>
      <x:c r="M6" s="24" t="n">
        <x:v>0.718</x:v>
      </x:c>
      <x:c r="N6" s="22" t="str">
        <x:v>Lucía Ferreira</x:v>
      </x:c>
      <x:c r="O6" s="22" t="str">
        <x:v>Activo</x:v>
      </x:c>
    </x:row>
    <x:row r="7" ht="21" customHeight="1">
      <x:c r="A7" s="21" t="n">
        <x:v>46190</x:v>
      </x:c>
      <x:c r="B7" s="22" t="str">
        <x:v>SOC-0006</x:v>
      </x:c>
      <x:c r="C7" s="22" t="str">
        <x:v>José Duarte</x:v>
      </x:c>
      <x:c r="D7" s="22" t="str">
        <x:v>Mensual</x:v>
      </x:c>
      <x:c r="E7" s="22" t="str">
        <x:v>Lambaré</x:v>
      </x:c>
      <x:c r="F7" s="23" t="n">
        <x:v>596000</x:v>
      </x:c>
      <x:c r="G7" s="21" t="n">
        <x:v>46190</x:v>
      </x:c>
      <x:c r="H7" s="22" t="n">
        <x:v>14</x:v>
      </x:c>
      <x:c r="I7" s="22" t="n">
        <x:v>12</x:v>
      </x:c>
      <x:c r="J7" s="22" t="n">
        <x:v>12</x:v>
      </x:c>
      <x:c r="K7" s="24" t="n">
        <x:f>IFERROR(I7/J7,0)</x:f>
        <x:v>1</x:v>
      </x:c>
      <x:c r="L7" s="25" t="n">
        <x:v>2.4</x:v>
      </x:c>
      <x:c r="M7" s="24" t="n">
        <x:v>0.895</x:v>
      </x:c>
      <x:c r="N7" s="22" t="str">
        <x:v>José Duarte</x:v>
      </x:c>
      <x:c r="O7" s="22" t="str">
        <x:v>En mora</x:v>
      </x:c>
    </x:row>
    <x:row r="8" ht="21" customHeight="1">
      <x:c r="A8" s="21" t="n">
        <x:v>46223</x:v>
      </x:c>
      <x:c r="B8" s="22" t="str">
        <x:v>SOC-0007</x:v>
      </x:c>
      <x:c r="C8" s="22" t="str">
        <x:v>Sofía Giménez</x:v>
      </x:c>
      <x:c r="D8" s="22" t="str">
        <x:v>Trimestral</x:v>
      </x:c>
      <x:c r="E8" s="22" t="str">
        <x:v>Mariano Roque Alonso</x:v>
      </x:c>
      <x:c r="F8" s="23" t="n">
        <x:v>283000</x:v>
      </x:c>
      <x:c r="G8" s="21" t="n">
        <x:v>46223</x:v>
      </x:c>
      <x:c r="H8" s="22" t="n">
        <x:v>67</x:v>
      </x:c>
      <x:c r="I8" s="22" t="n">
        <x:v>2</x:v>
      </x:c>
      <x:c r="J8" s="22" t="n">
        <x:v>7</x:v>
      </x:c>
      <x:c r="K8" s="24" t="n">
        <x:f>IFERROR(I8/J8,0)</x:f>
        <x:v>0.2857142857142857</x:v>
      </x:c>
      <x:c r="L8" s="25" t="n">
        <x:v>3.5</x:v>
      </x:c>
      <x:c r="M8" s="24" t="n">
        <x:v>0.428</x:v>
      </x:c>
      <x:c r="N8" s="22" t="str">
        <x:v>Sofía Giménez</x:v>
      </x:c>
      <x:c r="O8" s="22" t="str">
        <x:v>Pausado</x:v>
      </x:c>
    </x:row>
    <x:row r="9" ht="21" customHeight="1">
      <x:c r="A9" s="21" t="n">
        <x:v>46257</x:v>
      </x:c>
      <x:c r="B9" s="22" t="str">
        <x:v>SOC-0008</x:v>
      </x:c>
      <x:c r="C9" s="22" t="str">
        <x:v>Miguel Acosta</x:v>
      </x:c>
      <x:c r="D9" s="22" t="str">
        <x:v>Semestral</x:v>
      </x:c>
      <x:c r="E9" s="22" t="str">
        <x:v>Encarnación</x:v>
      </x:c>
      <x:c r="F9" s="23" t="n">
        <x:v>212000</x:v>
      </x:c>
      <x:c r="G9" s="21" t="n">
        <x:v>46257</x:v>
      </x:c>
      <x:c r="H9" s="22" t="n">
        <x:v>1</x:v>
      </x:c>
      <x:c r="I9" s="22" t="n">
        <x:v>25</x:v>
      </x:c>
      <x:c r="J9" s="22" t="n">
        <x:v>7</x:v>
      </x:c>
      <x:c r="K9" s="24" t="n">
        <x:f>IFERROR(I9/J9,0)</x:f>
        <x:v>3.5714285714285716</x:v>
      </x:c>
      <x:c r="L9" s="25" t="n">
        <x:v>2.4</x:v>
      </x:c>
      <x:c r="M9" s="24" t="n">
        <x:v>0.294</x:v>
      </x:c>
      <x:c r="N9" s="22" t="str">
        <x:v>Miguel Acosta</x:v>
      </x:c>
      <x:c r="O9" s="22" t="str">
        <x:v>Baja</x:v>
      </x:c>
    </x:row>
    <x:row r="10" ht="21" customHeight="1">
      <x:c r="A10" s="21" t="n">
        <x:v>46267</x:v>
      </x:c>
      <x:c r="B10" s="22" t="str">
        <x:v>SOC-0009</x:v>
      </x:c>
      <x:c r="C10" s="22" t="str">
        <x:v>Ana Vera</x:v>
      </x:c>
      <x:c r="D10" s="22" t="str">
        <x:v>Anual</x:v>
      </x:c>
      <x:c r="E10" s="22" t="str">
        <x:v>Asunción</x:v>
      </x:c>
      <x:c r="F10" s="23" t="n">
        <x:v>470000</x:v>
      </x:c>
      <x:c r="G10" s="21" t="n">
        <x:v>46267</x:v>
      </x:c>
      <x:c r="H10" s="22" t="n">
        <x:v>63</x:v>
      </x:c>
      <x:c r="I10" s="22" t="n">
        <x:v>27</x:v>
      </x:c>
      <x:c r="J10" s="22" t="n">
        <x:v>7</x:v>
      </x:c>
      <x:c r="K10" s="24" t="n">
        <x:f>IFERROR(I10/J10,0)</x:f>
        <x:v>3.857142857142857</x:v>
      </x:c>
      <x:c r="L10" s="25" t="n">
        <x:v>2.7</x:v>
      </x:c>
      <x:c r="M10" s="24" t="n">
        <x:v>0.587</x:v>
      </x:c>
      <x:c r="N10" s="22" t="str">
        <x:v>Ana Vera</x:v>
      </x:c>
      <x:c r="O10" s="22" t="str">
        <x:v>Activo</x:v>
      </x:c>
    </x:row>
    <x:row r="11" ht="21" customHeight="1">
      <x:c r="A11" s="21" t="n">
        <x:v>46300</x:v>
      </x:c>
      <x:c r="B11" s="22" t="str">
        <x:v>SOC-0010</x:v>
      </x:c>
      <x:c r="C11" s="22" t="str">
        <x:v>Carlos Ríos</x:v>
      </x:c>
      <x:c r="D11" s="22" t="str">
        <x:v>Personalizado</x:v>
      </x:c>
      <x:c r="E11" s="22" t="str">
        <x:v>San Lorenzo</x:v>
      </x:c>
      <x:c r="F11" s="23" t="n">
        <x:v>224000</x:v>
      </x:c>
      <x:c r="G11" s="21" t="n">
        <x:v>46300</x:v>
      </x:c>
      <x:c r="H11" s="22" t="n">
        <x:v>4</x:v>
      </x:c>
      <x:c r="I11" s="22" t="n">
        <x:v>5</x:v>
      </x:c>
      <x:c r="J11" s="22" t="n">
        <x:v>6</x:v>
      </x:c>
      <x:c r="K11" s="24" t="n">
        <x:f>IFERROR(I11/J11,0)</x:f>
        <x:v>0.8333333333333334</x:v>
      </x:c>
      <x:c r="L11" s="25" t="n">
        <x:v>4.5</x:v>
      </x:c>
      <x:c r="M11" s="24" t="n">
        <x:v>0.616</x:v>
      </x:c>
      <x:c r="N11" s="22" t="str">
        <x:v>Carlos Ríos</x:v>
      </x:c>
      <x:c r="O11" s="22" t="str">
        <x:v>En mora</x:v>
      </x:c>
    </x:row>
    <x:row r="12" ht="21" customHeight="1">
      <x:c r="A12" s="21" t="n">
        <x:v>46334</x:v>
      </x:c>
      <x:c r="B12" s="22" t="str">
        <x:v>SOC-0011</x:v>
      </x:c>
      <x:c r="C12" s="22" t="str">
        <x:v>María Benítez</x:v>
      </x:c>
      <x:c r="D12" s="22" t="str">
        <x:v>Mensual</x:v>
      </x:c>
      <x:c r="E12" s="22" t="str">
        <x:v>Luque</x:v>
      </x:c>
      <x:c r="F12" s="23" t="n">
        <x:v>578000</x:v>
      </x:c>
      <x:c r="G12" s="21" t="n">
        <x:v>46334</x:v>
      </x:c>
      <x:c r="H12" s="22" t="n">
        <x:v>33</x:v>
      </x:c>
      <x:c r="I12" s="22" t="n">
        <x:v>19</x:v>
      </x:c>
      <x:c r="J12" s="22" t="n">
        <x:v>10</x:v>
      </x:c>
      <x:c r="K12" s="24" t="n">
        <x:f>IFERROR(I12/J12,0)</x:f>
        <x:v>1.9</x:v>
      </x:c>
      <x:c r="L12" s="25" t="n">
        <x:v>3.8</x:v>
      </x:c>
      <x:c r="M12" s="24" t="n">
        <x:v>0.489</x:v>
      </x:c>
      <x:c r="N12" s="22" t="str">
        <x:v>María Benítez</x:v>
      </x:c>
      <x:c r="O12" s="22" t="str">
        <x:v>Pausado</x:v>
      </x:c>
    </x:row>
    <x:row r="13" ht="21" customHeight="1">
      <x:c r="A13" s="21" t="n">
        <x:v>46367</x:v>
      </x:c>
      <x:c r="B13" s="22" t="str">
        <x:v>SOC-0012</x:v>
      </x:c>
      <x:c r="C13" s="22" t="str">
        <x:v>Diego Sosa</x:v>
      </x:c>
      <x:c r="D13" s="22" t="str">
        <x:v>Trimestral</x:v>
      </x:c>
      <x:c r="E13" s="22" t="str">
        <x:v>Capiatá</x:v>
      </x:c>
      <x:c r="F13" s="23" t="n">
        <x:v>346000</x:v>
      </x:c>
      <x:c r="G13" s="21" t="n">
        <x:v>46367</x:v>
      </x:c>
      <x:c r="H13" s="22" t="n">
        <x:v>86</x:v>
      </x:c>
      <x:c r="I13" s="22" t="n">
        <x:v>9</x:v>
      </x:c>
      <x:c r="J13" s="22" t="n">
        <x:v>11</x:v>
      </x:c>
      <x:c r="K13" s="24" t="n">
        <x:f>IFERROR(I13/J13,0)</x:f>
        <x:v>0.8181818181818182</x:v>
      </x:c>
      <x:c r="L13" s="25" t="n">
        <x:v>2.6</x:v>
      </x:c>
      <x:c r="M13" s="24" t="n">
        <x:v>0.636</x:v>
      </x:c>
      <x:c r="N13" s="22" t="str">
        <x:v>Diego Sosa</x:v>
      </x:c>
      <x:c r="O13" s="22" t="str">
        <x:v>Baja</x:v>
      </x:c>
    </x:row>
    <x:row r="14" ht="21" customHeight="1">
      <x:c r="A14" s="21" t="n">
        <x:v>46043</x:v>
      </x:c>
      <x:c r="B14" s="22" t="str">
        <x:v>SOC-0013</x:v>
      </x:c>
      <x:c r="C14" s="22" t="str">
        <x:v>Lucía Ferreira</x:v>
      </x:c>
      <x:c r="D14" s="22" t="str">
        <x:v>Semestral</x:v>
      </x:c>
      <x:c r="E14" s="22" t="str">
        <x:v>Fernando de la Mora</x:v>
      </x:c>
      <x:c r="F14" s="23" t="n">
        <x:v>190000</x:v>
      </x:c>
      <x:c r="G14" s="21" t="n">
        <x:v>46043</x:v>
      </x:c>
      <x:c r="H14" s="22" t="n">
        <x:v>7</x:v>
      </x:c>
      <x:c r="I14" s="22" t="n">
        <x:v>13</x:v>
      </x:c>
      <x:c r="J14" s="22" t="n">
        <x:v>19</x:v>
      </x:c>
      <x:c r="K14" s="24" t="n">
        <x:f>IFERROR(I14/J14,0)</x:f>
        <x:v>0.6842105263157895</x:v>
      </x:c>
      <x:c r="L14" s="25" t="n">
        <x:v>3.1</x:v>
      </x:c>
      <x:c r="M14" s="24" t="n">
        <x:v>0.868</x:v>
      </x:c>
      <x:c r="N14" s="22" t="str">
        <x:v>Lucía Ferreira</x:v>
      </x:c>
      <x:c r="O14" s="22" t="str">
        <x:v>Activo</x:v>
      </x:c>
    </x:row>
    <x:row r="15" ht="21" customHeight="1">
      <x:c r="A15" s="21" t="n">
        <x:v>46077</x:v>
      </x:c>
      <x:c r="B15" s="22" t="str">
        <x:v>SOC-0014</x:v>
      </x:c>
      <x:c r="C15" s="22" t="str">
        <x:v>José Duarte</x:v>
      </x:c>
      <x:c r="D15" s="22" t="str">
        <x:v>Anual</x:v>
      </x:c>
      <x:c r="E15" s="22" t="str">
        <x:v>Lambaré</x:v>
      </x:c>
      <x:c r="F15" s="23" t="n">
        <x:v>228000</x:v>
      </x:c>
      <x:c r="G15" s="21" t="n">
        <x:v>46077</x:v>
      </x:c>
      <x:c r="H15" s="22" t="n">
        <x:v>62</x:v>
      </x:c>
      <x:c r="I15" s="22" t="n">
        <x:v>8</x:v>
      </x:c>
      <x:c r="J15" s="22" t="n">
        <x:v>18</x:v>
      </x:c>
      <x:c r="K15" s="24" t="n">
        <x:f>IFERROR(I15/J15,0)</x:f>
        <x:v>0.4444444444444444</x:v>
      </x:c>
      <x:c r="L15" s="25" t="n">
        <x:v>1.1</x:v>
      </x:c>
      <x:c r="M15" s="24" t="n">
        <x:v>0.975</x:v>
      </x:c>
      <x:c r="N15" s="22" t="str">
        <x:v>José Duarte</x:v>
      </x:c>
      <x:c r="O15" s="22" t="str">
        <x:v>En mora</x:v>
      </x:c>
    </x:row>
    <x:row r="16" ht="21" customHeight="1">
      <x:c r="A16" s="21" t="n">
        <x:v>46084</x:v>
      </x:c>
      <x:c r="B16" s="22" t="str">
        <x:v>SOC-0015</x:v>
      </x:c>
      <x:c r="C16" s="22" t="str">
        <x:v>Sofía Giménez</x:v>
      </x:c>
      <x:c r="D16" s="22" t="str">
        <x:v>Personalizado</x:v>
      </x:c>
      <x:c r="E16" s="22" t="str">
        <x:v>Mariano Roque Alonso</x:v>
      </x:c>
      <x:c r="F16" s="23" t="n">
        <x:v>321000</x:v>
      </x:c>
      <x:c r="G16" s="21" t="n">
        <x:v>46084</x:v>
      </x:c>
      <x:c r="H16" s="22" t="n">
        <x:v>40</x:v>
      </x:c>
      <x:c r="I16" s="22" t="n">
        <x:v>14</x:v>
      </x:c>
      <x:c r="J16" s="22" t="n">
        <x:v>9</x:v>
      </x:c>
      <x:c r="K16" s="24" t="n">
        <x:f>IFERROR(I16/J16,0)</x:f>
        <x:v>1.5555555555555556</x:v>
      </x:c>
      <x:c r="L16" s="25" t="n">
        <x:v>1.6</x:v>
      </x:c>
      <x:c r="M16" s="24" t="n">
        <x:v>0.305</x:v>
      </x:c>
      <x:c r="N16" s="22" t="str">
        <x:v>Sofía Giménez</x:v>
      </x:c>
      <x:c r="O16" s="22" t="str">
        <x:v>Pausado</x:v>
      </x:c>
    </x:row>
    <x:row r="17" ht="21" customHeight="1">
      <x:c r="A17" s="21" t="n">
        <x:v>46118</x:v>
      </x:c>
      <x:c r="B17" s="22" t="str">
        <x:v>SOC-0016</x:v>
      </x:c>
      <x:c r="C17" s="22" t="str">
        <x:v>Miguel Acosta</x:v>
      </x:c>
      <x:c r="D17" s="22" t="str">
        <x:v>Mensual</x:v>
      </x:c>
      <x:c r="E17" s="22" t="str">
        <x:v>Encarnación</x:v>
      </x:c>
      <x:c r="F17" s="23" t="n">
        <x:v>187000</x:v>
      </x:c>
      <x:c r="G17" s="21" t="n">
        <x:v>46118</x:v>
      </x:c>
      <x:c r="H17" s="22" t="n">
        <x:v>83</x:v>
      </x:c>
      <x:c r="I17" s="22" t="n">
        <x:v>5</x:v>
      </x:c>
      <x:c r="J17" s="22" t="n">
        <x:v>19</x:v>
      </x:c>
      <x:c r="K17" s="24" t="n">
        <x:f>IFERROR(I17/J17,0)</x:f>
        <x:v>0.2631578947368421</x:v>
      </x:c>
      <x:c r="L17" s="25" t="n">
        <x:v>4.7</x:v>
      </x:c>
      <x:c r="M17" s="24" t="n">
        <x:v>0.638</x:v>
      </x:c>
      <x:c r="N17" s="22" t="str">
        <x:v>Miguel Acosta</x:v>
      </x:c>
      <x:c r="O17" s="22" t="str">
        <x:v>Baja</x:v>
      </x:c>
    </x:row>
    <x:row r="18" ht="21" customHeight="1">
      <x:c r="A18" s="21" t="n">
        <x:v>46151</x:v>
      </x:c>
      <x:c r="B18" s="22" t="str">
        <x:v>SOC-0017</x:v>
      </x:c>
      <x:c r="C18" s="22" t="str">
        <x:v>Ana Vera</x:v>
      </x:c>
      <x:c r="D18" s="22" t="str">
        <x:v>Trimestral</x:v>
      </x:c>
      <x:c r="E18" s="22" t="str">
        <x:v>Asunción</x:v>
      </x:c>
      <x:c r="F18" s="23" t="n">
        <x:v>183000</x:v>
      </x:c>
      <x:c r="G18" s="21" t="n">
        <x:v>46151</x:v>
      </x:c>
      <x:c r="H18" s="22" t="n">
        <x:v>10</x:v>
      </x:c>
      <x:c r="I18" s="22" t="n">
        <x:v>8</x:v>
      </x:c>
      <x:c r="J18" s="22" t="n">
        <x:v>6</x:v>
      </x:c>
      <x:c r="K18" s="24" t="n">
        <x:f>IFERROR(I18/J18,0)</x:f>
        <x:v>1.3333333333333333</x:v>
      </x:c>
      <x:c r="L18" s="25" t="n">
        <x:v>3.9</x:v>
      </x:c>
      <x:c r="M18" s="24" t="n">
        <x:v>0.429</x:v>
      </x:c>
      <x:c r="N18" s="22" t="str">
        <x:v>Ana Vera</x:v>
      </x:c>
      <x:c r="O18" s="22" t="str">
        <x:v>Activo</x:v>
      </x:c>
    </x:row>
    <x:row r="19" ht="21" customHeight="1">
      <x:c r="A19" s="21" t="n">
        <x:v>46185</x:v>
      </x:c>
      <x:c r="B19" s="22" t="str">
        <x:v>SOC-0018</x:v>
      </x:c>
      <x:c r="C19" s="22" t="str">
        <x:v>Carlos Ríos</x:v>
      </x:c>
      <x:c r="D19" s="22" t="str">
        <x:v>Semestral</x:v>
      </x:c>
      <x:c r="E19" s="22" t="str">
        <x:v>San Lorenzo</x:v>
      </x:c>
      <x:c r="F19" s="23" t="n">
        <x:v>433000</x:v>
      </x:c>
      <x:c r="G19" s="21" t="n">
        <x:v>46185</x:v>
      </x:c>
      <x:c r="H19" s="22" t="n">
        <x:v>51</x:v>
      </x:c>
      <x:c r="I19" s="22" t="n">
        <x:v>1</x:v>
      </x:c>
      <x:c r="J19" s="22" t="n">
        <x:v>9</x:v>
      </x:c>
      <x:c r="K19" s="24" t="n">
        <x:f>IFERROR(I19/J19,0)</x:f>
        <x:v>0.1111111111111111</x:v>
      </x:c>
      <x:c r="L19" s="25" t="n">
        <x:v>1.9</x:v>
      </x:c>
      <x:c r="M19" s="24" t="n">
        <x:v>0.259</x:v>
      </x:c>
      <x:c r="N19" s="22" t="str">
        <x:v>Carlos Ríos</x:v>
      </x:c>
      <x:c r="O19" s="22" t="str">
        <x:v>En mora</x:v>
      </x:c>
    </x:row>
    <x:row r="20" ht="21" customHeight="1">
      <x:c r="A20" s="21" t="n">
        <x:v>46218</x:v>
      </x:c>
      <x:c r="B20" s="22" t="str">
        <x:v>SOC-0019</x:v>
      </x:c>
      <x:c r="C20" s="22" t="str">
        <x:v>María Benítez</x:v>
      </x:c>
      <x:c r="D20" s="22" t="str">
        <x:v>Anual</x:v>
      </x:c>
      <x:c r="E20" s="22" t="str">
        <x:v>Luque</x:v>
      </x:c>
      <x:c r="F20" s="23" t="n">
        <x:v>385000</x:v>
      </x:c>
      <x:c r="G20" s="21" t="n">
        <x:v>46218</x:v>
      </x:c>
      <x:c r="H20" s="22" t="n">
        <x:v>60</x:v>
      </x:c>
      <x:c r="I20" s="22" t="n">
        <x:v>11</x:v>
      </x:c>
      <x:c r="J20" s="22" t="n">
        <x:v>5</x:v>
      </x:c>
      <x:c r="K20" s="24" t="n">
        <x:f>IFERROR(I20/J20,0)</x:f>
        <x:v>2.2</x:v>
      </x:c>
      <x:c r="L20" s="25" t="n">
        <x:v>3.1</x:v>
      </x:c>
      <x:c r="M20" s="24" t="n">
        <x:v>0.631</x:v>
      </x:c>
      <x:c r="N20" s="22" t="str">
        <x:v>María Benítez</x:v>
      </x:c>
      <x:c r="O20" s="22" t="str">
        <x:v>Pausado</x:v>
      </x:c>
    </x:row>
    <x:row r="21" ht="21" customHeight="1">
      <x:c r="A21" s="21" t="n">
        <x:v>46252</x:v>
      </x:c>
      <x:c r="B21" s="22" t="str">
        <x:v>SOC-0020</x:v>
      </x:c>
      <x:c r="C21" s="22" t="str">
        <x:v>Diego Sosa</x:v>
      </x:c>
      <x:c r="D21" s="22" t="str">
        <x:v>Personalizado</x:v>
      </x:c>
      <x:c r="E21" s="22" t="str">
        <x:v>Capiatá</x:v>
      </x:c>
      <x:c r="F21" s="23" t="n">
        <x:v>230000</x:v>
      </x:c>
      <x:c r="G21" s="21" t="n">
        <x:v>46252</x:v>
      </x:c>
      <x:c r="H21" s="22" t="n">
        <x:v>29</x:v>
      </x:c>
      <x:c r="I21" s="22" t="n">
        <x:v>14</x:v>
      </x:c>
      <x:c r="J21" s="22" t="n">
        <x:v>15</x:v>
      </x:c>
      <x:c r="K21" s="24" t="n">
        <x:f>IFERROR(I21/J21,0)</x:f>
        <x:v>0.9333333333333333</x:v>
      </x:c>
      <x:c r="L21" s="25" t="n">
        <x:v>4.9</x:v>
      </x:c>
      <x:c r="M21" s="24" t="n">
        <x:v>0.902</x:v>
      </x:c>
      <x:c r="N21" s="22" t="str">
        <x:v>Diego Sosa</x:v>
      </x:c>
      <x:c r="O21" s="22" t="str">
        <x:v>Baja</x:v>
      </x:c>
    </x:row>
    <x:row r="22" ht="21" customHeight="1">
      <x:c r="A22" s="21" t="n">
        <x:v>46286</x:v>
      </x:c>
      <x:c r="B22" s="22" t="str">
        <x:v>SOC-0021</x:v>
      </x:c>
      <x:c r="C22" s="22" t="str">
        <x:v>Lucía Ferreira</x:v>
      </x:c>
      <x:c r="D22" s="22" t="str">
        <x:v>Mensual</x:v>
      </x:c>
      <x:c r="E22" s="22" t="str">
        <x:v>Fernando de la Mora</x:v>
      </x:c>
      <x:c r="F22" s="23" t="n">
        <x:v>366000</x:v>
      </x:c>
      <x:c r="G22" s="21" t="n">
        <x:v>46286</x:v>
      </x:c>
      <x:c r="H22" s="22" t="n">
        <x:v>72</x:v>
      </x:c>
      <x:c r="I22" s="22" t="n">
        <x:v>9</x:v>
      </x:c>
      <x:c r="J22" s="22" t="n">
        <x:v>22</x:v>
      </x:c>
      <x:c r="K22" s="24" t="n">
        <x:f>IFERROR(I22/J22,0)</x:f>
        <x:v>0.4090909090909091</x:v>
      </x:c>
      <x:c r="L22" s="25" t="n">
        <x:v>2.3</x:v>
      </x:c>
      <x:c r="M22" s="24" t="n">
        <x:v>0.45</x:v>
      </x:c>
      <x:c r="N22" s="22" t="str">
        <x:v>Lucía Ferreira</x:v>
      </x:c>
      <x:c r="O22" s="22" t="str">
        <x:v>Activo</x:v>
      </x:c>
    </x:row>
    <x:row r="23" ht="21" customHeight="1">
      <x:c r="A23" s="21" t="n">
        <x:v>46319</x:v>
      </x:c>
      <x:c r="B23" s="22" t="str">
        <x:v>SOC-0022</x:v>
      </x:c>
      <x:c r="C23" s="22" t="str">
        <x:v>José Duarte</x:v>
      </x:c>
      <x:c r="D23" s="22" t="str">
        <x:v>Trimestral</x:v>
      </x:c>
      <x:c r="E23" s="22" t="str">
        <x:v>Lambaré</x:v>
      </x:c>
      <x:c r="F23" s="23" t="n">
        <x:v>597000</x:v>
      </x:c>
      <x:c r="G23" s="21" t="n">
        <x:v>46319</x:v>
      </x:c>
      <x:c r="H23" s="22" t="n">
        <x:v>64</x:v>
      </x:c>
      <x:c r="I23" s="22" t="n">
        <x:v>6</x:v>
      </x:c>
      <x:c r="J23" s="22" t="n">
        <x:v>12</x:v>
      </x:c>
      <x:c r="K23" s="24" t="n">
        <x:f>IFERROR(I23/J23,0)</x:f>
        <x:v>0.5</x:v>
      </x:c>
      <x:c r="L23" s="25" t="n">
        <x:v>4.4</x:v>
      </x:c>
      <x:c r="M23" s="24" t="n">
        <x:v>0.608</x:v>
      </x:c>
      <x:c r="N23" s="22" t="str">
        <x:v>José Duarte</x:v>
      </x:c>
      <x:c r="O23" s="22" t="str">
        <x:v>En mora</x:v>
      </x:c>
    </x:row>
    <x:row r="24" ht="21" customHeight="1">
      <x:c r="A24" s="21" t="n">
        <x:v>46329</x:v>
      </x:c>
      <x:c r="B24" s="22" t="str">
        <x:v>SOC-0023</x:v>
      </x:c>
      <x:c r="C24" s="22" t="str">
        <x:v>Sofía Giménez</x:v>
      </x:c>
      <x:c r="D24" s="22" t="str">
        <x:v>Semestral</x:v>
      </x:c>
      <x:c r="E24" s="22" t="str">
        <x:v>Mariano Roque Alonso</x:v>
      </x:c>
      <x:c r="F24" s="23" t="n">
        <x:v>444000</x:v>
      </x:c>
      <x:c r="G24" s="21" t="n">
        <x:v>46329</x:v>
      </x:c>
      <x:c r="H24" s="22" t="n">
        <x:v>17</x:v>
      </x:c>
      <x:c r="I24" s="22" t="n">
        <x:v>19</x:v>
      </x:c>
      <x:c r="J24" s="22" t="n">
        <x:v>24</x:v>
      </x:c>
      <x:c r="K24" s="24" t="n">
        <x:f>IFERROR(I24/J24,0)</x:f>
        <x:v>0.7916666666666666</x:v>
      </x:c>
      <x:c r="L24" s="25" t="n">
        <x:v>5</x:v>
      </x:c>
      <x:c r="M24" s="24" t="n">
        <x:v>0.949</x:v>
      </x:c>
      <x:c r="N24" s="22" t="str">
        <x:v>Sofía Giménez</x:v>
      </x:c>
      <x:c r="O24" s="22" t="str">
        <x:v>Pausado</x:v>
      </x:c>
    </x:row>
    <x:row r="25" ht="21" customHeight="1">
      <x:c r="A25" s="21" t="n">
        <x:v>46362</x:v>
      </x:c>
      <x:c r="B25" s="22" t="str">
        <x:v>SOC-0024</x:v>
      </x:c>
      <x:c r="C25" s="22" t="str">
        <x:v>Miguel Acosta</x:v>
      </x:c>
      <x:c r="D25" s="22" t="str">
        <x:v>Anual</x:v>
      </x:c>
      <x:c r="E25" s="22" t="str">
        <x:v>Encarnación</x:v>
      </x:c>
      <x:c r="F25" s="23" t="n">
        <x:v>250000</x:v>
      </x:c>
      <x:c r="G25" s="21" t="n">
        <x:v>46362</x:v>
      </x:c>
      <x:c r="H25" s="22" t="n">
        <x:v>67</x:v>
      </x:c>
      <x:c r="I25" s="22" t="n">
        <x:v>4</x:v>
      </x:c>
      <x:c r="J25" s="22" t="n">
        <x:v>10</x:v>
      </x:c>
      <x:c r="K25" s="24" t="n">
        <x:f>IFERROR(I25/J25,0)</x:f>
        <x:v>0.4</x:v>
      </x:c>
      <x:c r="L25" s="25" t="n">
        <x:v>1.9</x:v>
      </x:c>
      <x:c r="M25" s="24" t="n">
        <x:v>0.527</x:v>
      </x:c>
      <x:c r="N25" s="22" t="str">
        <x:v>Miguel Acosta</x:v>
      </x:c>
      <x:c r="O25" s="22" t="str">
        <x:v>Baja</x:v>
      </x:c>
    </x:row>
    <x:row r="26" ht="21" customHeight="1">
      <x:c r="A26" s="21" t="n">
        <x:v>46038</x:v>
      </x:c>
      <x:c r="B26" s="22" t="str">
        <x:v>SOC-0025</x:v>
      </x:c>
      <x:c r="C26" s="22" t="str">
        <x:v>Ana Vera</x:v>
      </x:c>
      <x:c r="D26" s="22" t="str">
        <x:v>Personalizado</x:v>
      </x:c>
      <x:c r="E26" s="22" t="str">
        <x:v>Asunción</x:v>
      </x:c>
      <x:c r="F26" s="23" t="n">
        <x:v>515000</x:v>
      </x:c>
      <x:c r="G26" s="21" t="n">
        <x:v>46038</x:v>
      </x:c>
      <x:c r="H26" s="22" t="n">
        <x:v>57</x:v>
      </x:c>
      <x:c r="I26" s="22" t="n">
        <x:v>6</x:v>
      </x:c>
      <x:c r="J26" s="22" t="n">
        <x:v>10</x:v>
      </x:c>
      <x:c r="K26" s="24" t="n">
        <x:f>IFERROR(I26/J26,0)</x:f>
        <x:v>0.6</x:v>
      </x:c>
      <x:c r="L26" s="25" t="n">
        <x:v>4.4</x:v>
      </x:c>
      <x:c r="M26" s="24" t="n">
        <x:v>0.961</x:v>
      </x:c>
      <x:c r="N26" s="22" t="str">
        <x:v>Ana Vera</x:v>
      </x:c>
      <x:c r="O26" s="22" t="str">
        <x:v>Activo</x:v>
      </x:c>
    </x:row>
    <x:row r="27" ht="21" customHeight="1">
      <x:c r="A27" s="21" t="n">
        <x:v>46072</x:v>
      </x:c>
      <x:c r="B27" s="22" t="str">
        <x:v>SOC-0026</x:v>
      </x:c>
      <x:c r="C27" s="22" t="str">
        <x:v>Carlos Ríos</x:v>
      </x:c>
      <x:c r="D27" s="22" t="str">
        <x:v>Mensual</x:v>
      </x:c>
      <x:c r="E27" s="22" t="str">
        <x:v>San Lorenzo</x:v>
      </x:c>
      <x:c r="F27" s="23" t="n">
        <x:v>620000</x:v>
      </x:c>
      <x:c r="G27" s="21" t="n">
        <x:v>46072</x:v>
      </x:c>
      <x:c r="H27" s="22" t="n">
        <x:v>25</x:v>
      </x:c>
      <x:c r="I27" s="22" t="n">
        <x:v>14</x:v>
      </x:c>
      <x:c r="J27" s="22" t="n">
        <x:v>16</x:v>
      </x:c>
      <x:c r="K27" s="24" t="n">
        <x:f>IFERROR(I27/J27,0)</x:f>
        <x:v>0.875</x:v>
      </x:c>
      <x:c r="L27" s="25" t="n">
        <x:v>3.9</x:v>
      </x:c>
      <x:c r="M27" s="24" t="n">
        <x:v>0.555</x:v>
      </x:c>
      <x:c r="N27" s="22" t="str">
        <x:v>Carlos Ríos</x:v>
      </x:c>
      <x:c r="O27" s="22" t="str">
        <x:v>En mora</x:v>
      </x:c>
    </x:row>
    <x:row r="28" ht="21" customHeight="1">
      <x:c r="A28" s="21" t="n">
        <x:v>46103</x:v>
      </x:c>
      <x:c r="B28" s="22" t="str">
        <x:v>SOC-0027</x:v>
      </x:c>
      <x:c r="C28" s="22" t="str">
        <x:v>María Benítez</x:v>
      </x:c>
      <x:c r="D28" s="22" t="str">
        <x:v>Trimestral</x:v>
      </x:c>
      <x:c r="E28" s="22" t="str">
        <x:v>Luque</x:v>
      </x:c>
      <x:c r="F28" s="23" t="n">
        <x:v>540000</x:v>
      </x:c>
      <x:c r="G28" s="21" t="n">
        <x:v>46103</x:v>
      </x:c>
      <x:c r="H28" s="22" t="n">
        <x:v>27</x:v>
      </x:c>
      <x:c r="I28" s="22" t="n">
        <x:v>6</x:v>
      </x:c>
      <x:c r="J28" s="22" t="n">
        <x:v>20</x:v>
      </x:c>
      <x:c r="K28" s="24" t="n">
        <x:f>IFERROR(I28/J28,0)</x:f>
        <x:v>0.3</x:v>
      </x:c>
      <x:c r="L28" s="25" t="n">
        <x:v>4.2</x:v>
      </x:c>
      <x:c r="M28" s="24" t="n">
        <x:v>0.325</x:v>
      </x:c>
      <x:c r="N28" s="22" t="str">
        <x:v>María Benítez</x:v>
      </x:c>
      <x:c r="O28" s="22" t="str">
        <x:v>Pausado</x:v>
      </x:c>
    </x:row>
    <x:row r="29" ht="21" customHeight="1">
      <x:c r="A29" s="21" t="n">
        <x:v>46137</x:v>
      </x:c>
      <x:c r="B29" s="22" t="str">
        <x:v>SOC-0028</x:v>
      </x:c>
      <x:c r="C29" s="22" t="str">
        <x:v>Diego Sosa</x:v>
      </x:c>
      <x:c r="D29" s="22" t="str">
        <x:v>Semestral</x:v>
      </x:c>
      <x:c r="E29" s="22" t="str">
        <x:v>Capiatá</x:v>
      </x:c>
      <x:c r="F29" s="23" t="n">
        <x:v>412000</x:v>
      </x:c>
      <x:c r="G29" s="21" t="n">
        <x:v>46137</x:v>
      </x:c>
      <x:c r="H29" s="22" t="n">
        <x:v>69</x:v>
      </x:c>
      <x:c r="I29" s="22" t="n">
        <x:v>5</x:v>
      </x:c>
      <x:c r="J29" s="22" t="n">
        <x:v>12</x:v>
      </x:c>
      <x:c r="K29" s="24" t="n">
        <x:f>IFERROR(I29/J29,0)</x:f>
        <x:v>0.4166666666666667</x:v>
      </x:c>
      <x:c r="L29" s="25" t="n">
        <x:v>4.2</x:v>
      </x:c>
      <x:c r="M29" s="24" t="n">
        <x:v>0.347</x:v>
      </x:c>
      <x:c r="N29" s="22" t="str">
        <x:v>Diego Sosa</x:v>
      </x:c>
      <x:c r="O29" s="22" t="str">
        <x:v>Baja</x:v>
      </x:c>
    </x:row>
    <x:row r="30" ht="21" customHeight="1">
      <x:c r="A30" s="21" t="n">
        <x:v>46146</x:v>
      </x:c>
      <x:c r="B30" s="22" t="str">
        <x:v>SOC-0029</x:v>
      </x:c>
      <x:c r="C30" s="22" t="str">
        <x:v>Lucía Ferreira</x:v>
      </x:c>
      <x:c r="D30" s="22" t="str">
        <x:v>Anual</x:v>
      </x:c>
      <x:c r="E30" s="22" t="str">
        <x:v>Fernando de la Mora</x:v>
      </x:c>
      <x:c r="F30" s="23" t="n">
        <x:v>602000</x:v>
      </x:c>
      <x:c r="G30" s="21" t="n">
        <x:v>46146</x:v>
      </x:c>
      <x:c r="H30" s="22" t="n">
        <x:v>20</x:v>
      </x:c>
      <x:c r="I30" s="22" t="n">
        <x:v>9</x:v>
      </x:c>
      <x:c r="J30" s="22" t="n">
        <x:v>17</x:v>
      </x:c>
      <x:c r="K30" s="24" t="n">
        <x:f>IFERROR(I30/J30,0)</x:f>
        <x:v>0.5294117647058824</x:v>
      </x:c>
      <x:c r="L30" s="25" t="n">
        <x:v>3.8</x:v>
      </x:c>
      <x:c r="M30" s="24" t="n">
        <x:v>0.536</x:v>
      </x:c>
      <x:c r="N30" s="22" t="str">
        <x:v>Lucía Ferreira</x:v>
      </x:c>
      <x:c r="O30" s="22" t="str">
        <x:v>Activo</x:v>
      </x:c>
    </x:row>
    <x:row r="31" ht="21" customHeight="1">
      <x:c r="A31" s="21" t="n">
        <x:v>46180</x:v>
      </x:c>
      <x:c r="B31" s="22" t="str">
        <x:v>SOC-0030</x:v>
      </x:c>
      <x:c r="C31" s="22" t="str">
        <x:v>José Duarte</x:v>
      </x:c>
      <x:c r="D31" s="22" t="str">
        <x:v>Personalizado</x:v>
      </x:c>
      <x:c r="E31" s="22" t="str">
        <x:v>Lambaré</x:v>
      </x:c>
      <x:c r="F31" s="23" t="n">
        <x:v>293000</x:v>
      </x:c>
      <x:c r="G31" s="21" t="n">
        <x:v>46180</x:v>
      </x:c>
      <x:c r="H31" s="22" t="n">
        <x:v>81</x:v>
      </x:c>
      <x:c r="I31" s="22" t="n">
        <x:v>9</x:v>
      </x:c>
      <x:c r="J31" s="22" t="n">
        <x:v>19</x:v>
      </x:c>
      <x:c r="K31" s="24" t="n">
        <x:f>IFERROR(I31/J31,0)</x:f>
        <x:v>0.47368421052631576</x:v>
      </x:c>
      <x:c r="L31" s="25" t="n">
        <x:v>4.1</x:v>
      </x:c>
      <x:c r="M31" s="24" t="n">
        <x:v>0.568</x:v>
      </x:c>
      <x:c r="N31" s="22" t="str">
        <x:v>José Duarte</x:v>
      </x:c>
      <x:c r="O31" s="22" t="str">
        <x:v>En mora</x:v>
      </x:c>
    </x:row>
    <x:row r="32" ht="21" customHeight="1">
      <x:c r="A32" s="21" t="n">
        <x:v>46213</x:v>
      </x:c>
      <x:c r="B32" s="22" t="str">
        <x:v>SOC-0031</x:v>
      </x:c>
      <x:c r="C32" s="22" t="str">
        <x:v>Sofía Giménez</x:v>
      </x:c>
      <x:c r="D32" s="22" t="str">
        <x:v>Mensual</x:v>
      </x:c>
      <x:c r="E32" s="22" t="str">
        <x:v>Mariano Roque Alonso</x:v>
      </x:c>
      <x:c r="F32" s="23" t="n">
        <x:v>428000</x:v>
      </x:c>
      <x:c r="G32" s="21" t="n">
        <x:v>46213</x:v>
      </x:c>
      <x:c r="H32" s="22" t="n">
        <x:v>38</x:v>
      </x:c>
      <x:c r="I32" s="22" t="n">
        <x:v>18</x:v>
      </x:c>
      <x:c r="J32" s="22" t="n">
        <x:v>9</x:v>
      </x:c>
      <x:c r="K32" s="24" t="n">
        <x:f>IFERROR(I32/J32,0)</x:f>
        <x:v>2</x:v>
      </x:c>
      <x:c r="L32" s="25" t="n">
        <x:v>2.4</x:v>
      </x:c>
      <x:c r="M32" s="24" t="n">
        <x:v>0.678</x:v>
      </x:c>
      <x:c r="N32" s="22" t="str">
        <x:v>Sofía Giménez</x:v>
      </x:c>
      <x:c r="O32" s="22" t="str">
        <x:v>Pausado</x:v>
      </x:c>
    </x:row>
    <x:row r="33" ht="21" customHeight="1">
      <x:c r="A33" s="21" t="n">
        <x:v>46247</x:v>
      </x:c>
      <x:c r="B33" s="22" t="str">
        <x:v>SOC-0032</x:v>
      </x:c>
      <x:c r="C33" s="22" t="str">
        <x:v>Miguel Acosta</x:v>
      </x:c>
      <x:c r="D33" s="22" t="str">
        <x:v>Trimestral</x:v>
      </x:c>
      <x:c r="E33" s="22" t="str">
        <x:v>Encarnación</x:v>
      </x:c>
      <x:c r="F33" s="23" t="n">
        <x:v>408000</x:v>
      </x:c>
      <x:c r="G33" s="21" t="n">
        <x:v>46247</x:v>
      </x:c>
      <x:c r="H33" s="22" t="n">
        <x:v>36</x:v>
      </x:c>
      <x:c r="I33" s="22" t="n">
        <x:v>25</x:v>
      </x:c>
      <x:c r="J33" s="22" t="n">
        <x:v>8</x:v>
      </x:c>
      <x:c r="K33" s="24" t="n">
        <x:f>IFERROR(I33/J33,0)</x:f>
        <x:v>3.125</x:v>
      </x:c>
      <x:c r="L33" s="25" t="n">
        <x:v>4.8</x:v>
      </x:c>
      <x:c r="M33" s="24" t="n">
        <x:v>0.925</x:v>
      </x:c>
      <x:c r="N33" s="22" t="str">
        <x:v>Miguel Acosta</x:v>
      </x:c>
      <x:c r="O33" s="22" t="str">
        <x:v>Baja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8" t="str">
        <x:v>FUENTES DEL DASHBOARD</x:v>
      </x:c>
      <x:c r="B1" s="118" t="str"/>
      <x:c r="C1" s="118" t="str"/>
      <x:c r="D1" s="118" t="str"/>
      <x:c r="E1" s="118" t="str"/>
      <x:c r="F1" s="118" t="str"/>
      <x:c r="G1" s="118" t="str"/>
      <x:c r="H1" s="118" t="str"/>
    </x:row>
    <x:row r="3">
      <x:c r="A3" s="121" t="str">
        <x:v>Plan</x:v>
      </x:c>
      <x:c r="B3" s="121" t="str">
        <x:v>Cuota Gs.</x:v>
      </x:c>
      <x:c r="D3" s="121" t="str">
        <x:v>Sede</x:v>
      </x:c>
      <x:c r="E3" s="121" t="str">
        <x:v>Cumplimiento %</x:v>
      </x:c>
      <x:c r="G3" s="121" t="str">
        <x:v>Estado</x:v>
      </x:c>
      <x:c r="H3" s="121" t="str">
        <x:v>Registros</x:v>
      </x:c>
      <x:c r="J3" s="121" t="str">
        <x:v>Fecha alta</x:v>
      </x:c>
      <x:c r="K3" s="121" t="str">
        <x:v>Cuota Gs.</x:v>
      </x:c>
    </x:row>
    <x:row r="4">
      <x:c r="A4" s="122" t="str">
        <x:v>Mensual</x:v>
      </x:c>
      <x:c r="B4" s="123" t="n">
        <x:f>SUMIF('Socios'!$D$2:$D$33,A4,'Socios'!$F$2:$F$33)</x:f>
        <x:v>3254000</x:v>
      </x:c>
      <x:c r="D4" s="122" t="str">
        <x:v>Asunción</x:v>
      </x:c>
      <x:c r="E4" s="124" t="n">
        <x:f>IFERROR(AVERAGEIF('Socios'!$E$2:$E$33,D4,'Socios'!$K$2:$K$33),0)</x:f>
        <x:v>1.458488612836439</x:v>
      </x:c>
      <x:c r="G4" s="122" t="str">
        <x:v>Activo</x:v>
      </x:c>
      <x:c r="H4" s="125" t="n">
        <x:f>COUNTIF('Socios'!$O$2:$O$33,G4)</x:f>
        <x:v>8</x:v>
      </x:c>
      <x:c r="J4" s="122" t="str">
        <x:v>2026-01-02</x:v>
      </x:c>
      <x:c r="K4" s="123" t="n">
        <x:f>SUMIF('Socios'!$A$2:$A$33,DATE(2026,1,2),'Socios'!$F$2:$F$33)</x:f>
        <x:v>479000</x:v>
      </x:c>
    </x:row>
    <x:row r="5">
      <x:c r="A5" s="122" t="str">
        <x:v>Trimestral</x:v>
      </x:c>
      <x:c r="B5" s="123" t="n">
        <x:f>SUMIF('Socios'!$D$2:$D$33,A5,'Socios'!$F$2:$F$33)</x:f>
        <x:v>2623000</x:v>
      </x:c>
      <x:c r="D5" s="122" t="str">
        <x:v>San Lorenzo</x:v>
      </x:c>
      <x:c r="E5" s="124" t="n">
        <x:f>IFERROR(AVERAGEIF('Socios'!$E$2:$E$33,D5,'Socios'!$K$2:$K$33),0)</x:f>
        <x:v>1.2048611111111112</x:v>
      </x:c>
      <x:c r="G5" s="122" t="str">
        <x:v>En mora</x:v>
      </x:c>
      <x:c r="H5" s="125" t="n">
        <x:f>COUNTIF('Socios'!$O$2:$O$33,G5)</x:f>
        <x:v>8</x:v>
      </x:c>
      <x:c r="J5" s="122" t="str">
        <x:v>2026-02-05</x:v>
      </x:c>
      <x:c r="K5" s="123" t="n">
        <x:f>SUMIF('Socios'!$A$2:$A$33,DATE(2026,2,5),'Socios'!$F$2:$F$33)</x:f>
        <x:v>266000</x:v>
      </x:c>
    </x:row>
    <x:row r="6">
      <x:c r="A6" s="122" t="str">
        <x:v>Semestral</x:v>
      </x:c>
      <x:c r="B6" s="123" t="n">
        <x:f>SUMIF('Socios'!$D$2:$D$33,A6,'Socios'!$F$2:$F$33)</x:f>
        <x:v>2273000</x:v>
      </x:c>
      <x:c r="D6" s="122" t="str">
        <x:v>Luque</x:v>
      </x:c>
      <x:c r="E6" s="124" t="n">
        <x:f>IFERROR(AVERAGEIF('Socios'!$E$2:$E$33,D6,'Socios'!$K$2:$K$33),0)</x:f>
        <x:v>1.3499999999999999</x:v>
      </x:c>
      <x:c r="G6" s="122" t="str">
        <x:v>Pausado</x:v>
      </x:c>
      <x:c r="H6" s="125" t="n">
        <x:f>COUNTIF('Socios'!$O$2:$O$33,G6)</x:f>
        <x:v>8</x:v>
      </x:c>
      <x:c r="J6" s="122" t="str">
        <x:v>2026-03-08</x:v>
      </x:c>
      <x:c r="K6" s="123" t="n">
        <x:f>SUMIF('Socios'!$A$2:$A$33,DATE(2026,3,8),'Socios'!$F$2:$F$33)</x:f>
        <x:v>582000</x:v>
      </x:c>
    </x:row>
    <x:row r="7">
      <x:c r="A7" s="122" t="str">
        <x:v>Anual</x:v>
      </x:c>
      <x:c r="B7" s="123" t="n">
        <x:f>SUMIF('Socios'!$D$2:$D$33,A7,'Socios'!$F$2:$F$33)</x:f>
        <x:v>2439000</x:v>
      </x:c>
      <x:c r="D7" s="122" t="str">
        <x:v>Capiatá</x:v>
      </x:c>
      <x:c r="E7" s="124" t="n">
        <x:f>IFERROR(AVERAGEIF('Socios'!$E$2:$E$33,D7,'Socios'!$K$2:$K$33),0)</x:f>
        <x:v>0.5795454545454546</x:v>
      </x:c>
      <x:c r="G7" s="122" t="str">
        <x:v>Baja</x:v>
      </x:c>
      <x:c r="H7" s="125" t="n">
        <x:f>COUNTIF('Socios'!$O$2:$O$33,G7)</x:f>
        <x:v>8</x:v>
      </x:c>
      <x:c r="J7" s="122" t="str">
        <x:v>2026-04-11</x:v>
      </x:c>
      <x:c r="K7" s="123" t="n">
        <x:f>SUMIF('Socios'!$A$2:$A$33,DATE(2026,4,11),'Socios'!$F$2:$F$33)</x:f>
        <x:v>504000</x:v>
      </x:c>
    </x:row>
    <x:row r="8">
      <x:c r="A8" s="122" t="str">
        <x:v>Personalizado</x:v>
      </x:c>
      <x:c r="B8" s="123" t="n">
        <x:f>SUMIF('Socios'!$D$2:$D$33,A8,'Socios'!$F$2:$F$33)</x:f>
        <x:v>2003000</x:v>
      </x:c>
      <x:c r="D8" s="122" t="str">
        <x:v>Fernando de la Mora</x:v>
      </x:c>
      <x:c r="E8" s="124" t="n">
        <x:f>IFERROR(AVERAGEIF('Socios'!$E$2:$E$33,D8,'Socios'!$K$2:$K$33),0)</x:f>
        <x:v>0.8431783000281452</x:v>
      </x:c>
      <x:c r="J8" s="122" t="str">
        <x:v>2026-05-14</x:v>
      </x:c>
      <x:c r="K8" s="123" t="n">
        <x:f>SUMIF('Socios'!$A$2:$A$33,DATE(2026,5,14),'Socios'!$F$2:$F$33)</x:f>
        <x:v>420000</x:v>
      </x:c>
    </x:row>
    <x:row r="9">
      <x:c r="D9" s="122" t="str">
        <x:v>Lambaré</x:v>
      </x:c>
      <x:c r="E9" s="124" t="n">
        <x:f>IFERROR(AVERAGEIF('Socios'!$E$2:$E$33,D9,'Socios'!$K$2:$K$33),0)</x:f>
        <x:v>0.60453216374269</x:v>
      </x:c>
      <x:c r="J9" s="122" t="str">
        <x:v>2026-06-17</x:v>
      </x:c>
      <x:c r="K9" s="123" t="n">
        <x:f>SUMIF('Socios'!$A$2:$A$33,DATE(2026,6,17),'Socios'!$F$2:$F$33)</x:f>
        <x:v>596000</x:v>
      </x:c>
    </x:row>
    <x:row r="10">
      <x:c r="D10" s="122" t="str">
        <x:v>Mariano Roque Alonso</x:v>
      </x:c>
      <x:c r="E10" s="124" t="n">
        <x:f>IFERROR(AVERAGEIF('Socios'!$E$2:$E$33,D10,'Socios'!$K$2:$K$33),0)</x:f>
        <x:v>1.158234126984127</x:v>
      </x:c>
      <x:c r="J10" s="122" t="str">
        <x:v>2026-07-20</x:v>
      </x:c>
      <x:c r="K10" s="123" t="n">
        <x:f>SUMIF('Socios'!$A$2:$A$33,DATE(2026,7,20),'Socios'!$F$2:$F$33)</x:f>
        <x:v>283000</x:v>
      </x:c>
    </x:row>
    <x:row r="11">
      <x:c r="D11" s="122" t="str">
        <x:v>Encarnación</x:v>
      </x:c>
      <x:c r="E11" s="124" t="n">
        <x:f>IFERROR(AVERAGEIF('Socios'!$E$2:$E$33,D11,'Socios'!$K$2:$K$33),0)</x:f>
        <x:v>1.8398966165413535</x:v>
      </x:c>
      <x:c r="J11" s="122" t="str">
        <x:v>2026-08-23</x:v>
      </x:c>
      <x:c r="K11" s="123" t="n">
        <x:f>SUMIF('Socios'!$A$2:$A$33,DATE(2026,8,23),'Socios'!$F$2:$F$33)</x:f>
        <x:v>212000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7" t="str">
        <x:v>Cómo usar · Seguimiento de gimnasio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 ht="34" customHeight="1">
      <x:c r="B6" s="172" t="str">
        <x:v>1</x:v>
      </x:c>
      <x:c r="C6" s="173" t="str">
        <x:v>Cargá o reemplazá los datos ficticios en la hoja “Socios”.</x:v>
      </x:c>
    </x:row>
    <x:row r="7" ht="34" customHeight="1">
      <x:c r="B7" s="172" t="str">
        <x:v>2</x:v>
      </x:c>
      <x:c r="C7" s="173" t="str">
        <x:v>No cambies los encabezados: las fórmulas y resúmenes dependen de ellos.</x:v>
      </x:c>
    </x:row>
    <x:row r="8" ht="34" customHeight="1">
      <x:c r="B8" s="172" t="str">
        <x:v>3</x:v>
      </x:c>
      <x:c r="C8" s="173" t="str">
        <x:v>Usá filtros para revisar estados, responsables, periodos y excepciones.</x:v>
      </x:c>
    </x:row>
    <x:row r="9" ht="34" customHeight="1">
      <x:c r="B9" s="172" t="str">
        <x:v>4</x:v>
      </x:c>
      <x:c r="C9" s="173" t="str">
        <x:v>El Dashboard se actualiza desde las fórmulas de la hoja Análisis.</x:v>
      </x:c>
    </x:row>
    <x:row r="10" ht="34" customHeight="1">
      <x:c r="B10" s="172" t="str">
        <x:v>5</x:v>
      </x:c>
      <x:c r="C10" s="173" t="str">
        <x:v>Validá supuestos, impuestos, tasas y políticas con un profesional.</x:v>
      </x:c>
    </x:row>
    <x:row r="11" ht="34" customHeight="1">
      <x:c r="B11" s="172" t="str">
        <x:v>6</x:v>
      </x:c>
      <x:c r="C11" s="173" t="str">
        <x:v>Adaptación recomendada: catálogos, moneda, responsables y reglas del negocio.</x:v>
      </x:c>
    </x:row>
    <x:row r="14">
      <x:c r="B14" s="174" t="str">
        <x:v>Plantilla creada por Ingeniero Informático Diego Laconich</x:v>
      </x:c>
      <x:c r="C14" s="174"/>
      <x:c r="D14" s="174"/>
      <x:c r="E14" s="174"/>
      <x:c r="F14" s="174"/>
      <x:c r="G14" s="174"/>
      <x:c r="H14" s="174"/>
    </x:row>
    <x:row r="15">
      <x:c r="B15" s="174"/>
      <x:c r="C15" s="174"/>
      <x:c r="D15" s="174"/>
      <x:c r="E15" s="174"/>
      <x:c r="F15" s="174"/>
      <x:c r="G15" s="174"/>
      <x:c r="H15" s="174"/>
    </x:row>
    <x:row r="16">
      <x:c r="B16" s="174"/>
      <x:c r="C16" s="174"/>
      <x:c r="D16" s="174"/>
      <x:c r="E16" s="174"/>
      <x:c r="F16" s="174"/>
      <x:c r="G16" s="174"/>
      <x:c r="H16" s="17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7" t="str">
        <x:v>Fuentes y criterios de referencia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>
      <x:c r="B6" s="175" t="str">
        <x:v>Fuente</x:v>
      </x:c>
      <x:c r="C6" s="175" t="str">
        <x:v>URL</x:v>
      </x:c>
      <x:c r="D6" s="175" t="str">
        <x:v>Consulta</x:v>
      </x:c>
      <x:c r="E6" s="175" t="str">
        <x:v>Uso en la plantilla</x:v>
      </x:c>
    </x:row>
    <x:row r="7">
      <x:c r="B7" s="178" t="str">
        <x:v>Microsoft · Crear un gráfico</x:v>
      </x:c>
      <x:c r="C7" s="178" t="str">
        <x:v>https://support.microsoft.com/en-us/excel/get-started/create-a-chart-from-start-to-finish</x:v>
      </x:c>
      <x:c r="D7" s="178" t="str">
        <x:v>2026-08-04</x:v>
      </x:c>
      <x:c r="E7" s="178" t="str">
        <x:v>Diseño y selección de gráficos</x:v>
      </x:c>
    </x:row>
    <x:row r="8">
      <x:c r="B8" s="178" t="str">
        <x:v>Microsoft · Tipos de gráficos disponibles</x:v>
      </x:c>
      <x:c r="C8" s="178" t="str">
        <x:v>https://support.microsoft.com/en-us/excel/available-chart-types-in-office</x:v>
      </x:c>
      <x:c r="D8" s="178" t="str">
        <x:v>2026-08-04</x:v>
      </x:c>
      <x:c r="E8" s="178" t="str">
        <x:v>Diseño y selección de gráficos</x:v>
      </x:c>
    </x:row>
    <x:row r="11">
      <x:c r="B11" s="182" t="str">
        <x:v>Aviso: estructura demostrativa. Las fuentes orientan definiciones y criterios, pero no convierten la plantilla en asesoría contable, laboral, legal ni financiera.</x:v>
      </x:c>
      <x:c r="C11" s="182"/>
      <x:c r="D11" s="182"/>
      <x:c r="E11" s="182"/>
      <x:c r="F11" s="182"/>
      <x:c r="G11" s="182"/>
      <x:c r="H11" s="182"/>
    </x:row>
    <x:row r="12">
      <x:c r="B12" s="182"/>
      <x:c r="C12" s="182"/>
      <x:c r="D12" s="182"/>
      <x:c r="E12" s="182"/>
      <x:c r="F12" s="182"/>
      <x:c r="G12" s="182"/>
      <x:c r="H12" s="182"/>
    </x:row>
    <x:row r="13">
      <x:c r="B13" s="182"/>
      <x:c r="C13" s="182"/>
      <x:c r="D13" s="182"/>
      <x:c r="E13" s="182"/>
      <x:c r="F13" s="182"/>
      <x:c r="G13" s="182"/>
      <x:c r="H13" s="182"/>
    </x:row>
  </x:sheetData>
  <x:mergeCells>
    <x:mergeCell ref="B2:H4"/>
    <x:mergeCell ref="B11:H13"/>
  </x:mergeCells>
  <x:pageMargins left="0.7" right="0.7" top="0.75" bottom="0.75" header="0.3" footer="0.3"/>
</x:worksheet>
</file>